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  <customWorkbookViews>
    <customWorkbookView name="Толкачев Александр Николаевич - Личное представление" guid="{3474F9E2-D46B-4021-8B19-0E8C89DC95F3}" mergeInterval="0" personalView="1" maximized="1" xWindow="-8" yWindow="-8" windowWidth="1936" windowHeight="1056" activeSheetId="1"/>
    <customWorkbookView name="79271 - Личное представление" guid="{91C65053-7B2F-4F67-91D2-63C3B85FA497}" mergeInterval="0" personalView="1" maximized="1" windowWidth="1916" windowHeight="814" activeSheetId="1"/>
  </customWorkbookViews>
</workbook>
</file>

<file path=xl/calcChain.xml><?xml version="1.0" encoding="utf-8"?>
<calcChain xmlns="http://schemas.openxmlformats.org/spreadsheetml/2006/main">
  <c r="L55" i="1" l="1"/>
  <c r="L45" i="1"/>
  <c r="L41" i="1"/>
  <c r="L33" i="1"/>
  <c r="L32" i="1"/>
  <c r="L27" i="1"/>
  <c r="L17" i="1"/>
  <c r="L13" i="1"/>
  <c r="F45" i="1"/>
  <c r="F32" i="1"/>
  <c r="F17" i="1"/>
  <c r="F27" i="1"/>
  <c r="G13" i="1"/>
  <c r="F13" i="1"/>
  <c r="F41" i="1"/>
  <c r="H41" i="1"/>
  <c r="L167" i="1" l="1"/>
  <c r="F117" i="1"/>
  <c r="J89" i="1"/>
  <c r="H89" i="1"/>
  <c r="G89" i="1"/>
  <c r="F89" i="1"/>
  <c r="F83" i="1"/>
  <c r="G83" i="1"/>
  <c r="H83" i="1"/>
  <c r="I83" i="1"/>
  <c r="J83" i="1"/>
  <c r="J61" i="1"/>
  <c r="I61" i="1"/>
  <c r="H61" i="1"/>
  <c r="G61" i="1"/>
  <c r="F61" i="1"/>
  <c r="F55" i="1"/>
  <c r="G55" i="1"/>
  <c r="H55" i="1"/>
  <c r="I55" i="1"/>
  <c r="J55" i="1"/>
  <c r="F33" i="1"/>
  <c r="G33" i="1"/>
  <c r="H33" i="1"/>
  <c r="I33" i="1"/>
  <c r="J33" i="1"/>
  <c r="J27" i="1"/>
  <c r="J17" i="1"/>
  <c r="J13" i="1"/>
  <c r="L286" i="1"/>
  <c r="L285" i="1"/>
  <c r="L284" i="1"/>
  <c r="L279" i="1"/>
  <c r="L269" i="1"/>
  <c r="L265" i="1"/>
  <c r="L257" i="1"/>
  <c r="L256" i="1"/>
  <c r="L251" i="1"/>
  <c r="L241" i="1"/>
  <c r="L237" i="1"/>
  <c r="L229" i="1"/>
  <c r="L228" i="1"/>
  <c r="L223" i="1"/>
  <c r="L213" i="1"/>
  <c r="L209" i="1"/>
  <c r="L200" i="1"/>
  <c r="L195" i="1"/>
  <c r="L185" i="1"/>
  <c r="L181" i="1"/>
  <c r="L172" i="1"/>
  <c r="L157" i="1"/>
  <c r="L153" i="1"/>
  <c r="L145" i="1"/>
  <c r="L144" i="1"/>
  <c r="L139" i="1"/>
  <c r="L129" i="1"/>
  <c r="L125" i="1"/>
  <c r="L117" i="1"/>
  <c r="L116" i="1"/>
  <c r="L111" i="1"/>
  <c r="L101" i="1"/>
  <c r="L97" i="1"/>
  <c r="L89" i="1"/>
  <c r="L88" i="1"/>
  <c r="L83" i="1"/>
  <c r="L73" i="1"/>
  <c r="L69" i="1"/>
  <c r="L61" i="1"/>
  <c r="L60" i="1"/>
  <c r="J139" i="1"/>
  <c r="I139" i="1"/>
  <c r="H139" i="1"/>
  <c r="G139" i="1"/>
  <c r="F139" i="1"/>
  <c r="L173" i="1" l="1"/>
  <c r="L201" i="1"/>
  <c r="B285" i="1" l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2" i="1"/>
  <c r="A252" i="1"/>
  <c r="J251" i="1"/>
  <c r="I251" i="1"/>
  <c r="H251" i="1"/>
  <c r="G251" i="1"/>
  <c r="F251" i="1"/>
  <c r="B242" i="1"/>
  <c r="A242" i="1"/>
  <c r="J241" i="1"/>
  <c r="I241" i="1"/>
  <c r="H241" i="1"/>
  <c r="G241" i="1"/>
  <c r="F241" i="1"/>
  <c r="B238" i="1"/>
  <c r="A238" i="1"/>
  <c r="J237" i="1"/>
  <c r="I237" i="1"/>
  <c r="H237" i="1"/>
  <c r="G237" i="1"/>
  <c r="F237" i="1"/>
  <c r="B229" i="1"/>
  <c r="A229" i="1"/>
  <c r="J228" i="1"/>
  <c r="I228" i="1"/>
  <c r="H228" i="1"/>
  <c r="G228" i="1"/>
  <c r="F228" i="1"/>
  <c r="B224" i="1"/>
  <c r="A224" i="1"/>
  <c r="J223" i="1"/>
  <c r="I223" i="1"/>
  <c r="H223" i="1"/>
  <c r="G223" i="1"/>
  <c r="F223" i="1"/>
  <c r="B214" i="1"/>
  <c r="A214" i="1"/>
  <c r="J213" i="1"/>
  <c r="I213" i="1"/>
  <c r="H213" i="1"/>
  <c r="G213" i="1"/>
  <c r="F213" i="1"/>
  <c r="A210" i="1"/>
  <c r="J209" i="1"/>
  <c r="I209" i="1"/>
  <c r="H209" i="1"/>
  <c r="G209" i="1"/>
  <c r="F209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B173" i="1"/>
  <c r="A173" i="1"/>
  <c r="J172" i="1"/>
  <c r="I172" i="1"/>
  <c r="H172" i="1"/>
  <c r="G172" i="1"/>
  <c r="F172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54" i="1"/>
  <c r="A154" i="1"/>
  <c r="J153" i="1"/>
  <c r="I153" i="1"/>
  <c r="H153" i="1"/>
  <c r="G153" i="1"/>
  <c r="F153" i="1"/>
  <c r="B145" i="1"/>
  <c r="A145" i="1"/>
  <c r="J144" i="1"/>
  <c r="I144" i="1"/>
  <c r="H144" i="1"/>
  <c r="G144" i="1"/>
  <c r="F144" i="1"/>
  <c r="B140" i="1"/>
  <c r="A140" i="1"/>
  <c r="B130" i="1"/>
  <c r="A130" i="1"/>
  <c r="J129" i="1"/>
  <c r="I129" i="1"/>
  <c r="H129" i="1"/>
  <c r="G129" i="1"/>
  <c r="F129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4" i="1"/>
  <c r="A84" i="1"/>
  <c r="B74" i="1"/>
  <c r="A74" i="1"/>
  <c r="J73" i="1"/>
  <c r="I73" i="1"/>
  <c r="H73" i="1"/>
  <c r="G73" i="1"/>
  <c r="F73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6" i="1"/>
  <c r="A56" i="1"/>
  <c r="B46" i="1"/>
  <c r="A46" i="1"/>
  <c r="J45" i="1"/>
  <c r="I45" i="1"/>
  <c r="H45" i="1"/>
  <c r="G45" i="1"/>
  <c r="B42" i="1"/>
  <c r="A42" i="1"/>
  <c r="J41" i="1"/>
  <c r="I41" i="1"/>
  <c r="G41" i="1"/>
  <c r="B33" i="1"/>
  <c r="A33" i="1"/>
  <c r="J32" i="1"/>
  <c r="I32" i="1"/>
  <c r="H32" i="1"/>
  <c r="G32" i="1"/>
  <c r="B28" i="1"/>
  <c r="A28" i="1"/>
  <c r="I27" i="1"/>
  <c r="H27" i="1"/>
  <c r="G27" i="1"/>
  <c r="B18" i="1"/>
  <c r="A18" i="1"/>
  <c r="I17" i="1"/>
  <c r="H17" i="1"/>
  <c r="G17" i="1"/>
  <c r="B14" i="1"/>
  <c r="A14" i="1"/>
  <c r="I13" i="1"/>
  <c r="H13" i="1"/>
  <c r="I285" i="1" l="1"/>
  <c r="H145" i="1"/>
  <c r="G229" i="1"/>
  <c r="J285" i="1"/>
  <c r="I117" i="1"/>
  <c r="G173" i="1"/>
  <c r="H201" i="1"/>
  <c r="G257" i="1"/>
  <c r="F285" i="1"/>
  <c r="H285" i="1"/>
  <c r="I201" i="1"/>
  <c r="H229" i="1"/>
  <c r="G117" i="1"/>
  <c r="F145" i="1"/>
  <c r="J145" i="1"/>
  <c r="I173" i="1"/>
  <c r="J201" i="1"/>
  <c r="F201" i="1"/>
  <c r="I229" i="1"/>
  <c r="I257" i="1"/>
  <c r="J117" i="1"/>
  <c r="I145" i="1"/>
  <c r="H173" i="1"/>
  <c r="H257" i="1"/>
  <c r="G285" i="1"/>
  <c r="I89" i="1"/>
  <c r="H117" i="1"/>
  <c r="G145" i="1"/>
  <c r="F173" i="1"/>
  <c r="J173" i="1"/>
  <c r="G201" i="1"/>
  <c r="F229" i="1"/>
  <c r="J229" i="1"/>
  <c r="F257" i="1"/>
  <c r="J257" i="1"/>
  <c r="J286" i="1" l="1"/>
  <c r="H286" i="1"/>
  <c r="G286" i="1"/>
  <c r="F286" i="1"/>
  <c r="I286" i="1"/>
</calcChain>
</file>

<file path=xl/sharedStrings.xml><?xml version="1.0" encoding="utf-8"?>
<sst xmlns="http://schemas.openxmlformats.org/spreadsheetml/2006/main" count="348" uniqueCount="90">
  <si>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</si>
  <si>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</si>
  <si>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</si>
  <si>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</si>
  <si>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</si>
  <si>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</si>
  <si>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</si>
  <si>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</si>
  <si>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</si>
  <si>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</si>
  <si>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</si>
  <si>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</si>
  <si>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</si>
  <si>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</si>
  <si>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</si>
  <si>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</si>
  <si>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</si>
  <si>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</si>
  <si>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</si>
  <si>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</si>
  <si>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</si>
  <si>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</si>
  <si>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</si>
  <si>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</si>
  <si>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</si>
  <si>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</si>
  <si>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</si>
  <si>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</si>
  <si>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</si>
  <si>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</si>
  <si>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</si>
  <si>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</si>
  <si>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</si>
  <si>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</si>
  <si>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</si>
  <si>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</si>
  <si>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</si>
  <si>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</si>
  <si>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</si>
  <si>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</si>
  <si>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</si>
  <si>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</si>
  <si>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Бефстроганов</t>
  </si>
  <si>
    <t>Директор</t>
  </si>
  <si>
    <t>Костюкович Е.Е.</t>
  </si>
  <si>
    <t>МБОУ "СОШ № 52 ст.Карамыш"</t>
  </si>
  <si>
    <t>Суп картофельный на мясном бульоне</t>
  </si>
  <si>
    <t>Салат из  свежих помидоров</t>
  </si>
  <si>
    <t>Суп картофельный с макаронными изделиями на курином бульоне</t>
  </si>
  <si>
    <t>Плов из курицы</t>
  </si>
  <si>
    <t>Компот из смеси сухофруктов</t>
  </si>
  <si>
    <t>Салат из свеклы</t>
  </si>
  <si>
    <t>Суп картофельный с крупой на мясном бульоне</t>
  </si>
  <si>
    <t>Макаронные изделия отварные</t>
  </si>
  <si>
    <t>Чай с сахаром</t>
  </si>
  <si>
    <t>Огурец свежий</t>
  </si>
  <si>
    <t>Борщ с капустой и картофелем на мясном бульоне</t>
  </si>
  <si>
    <t>Жаркое по домашнему</t>
  </si>
  <si>
    <t>Рассольник Ленинградский на курином бульоне</t>
  </si>
  <si>
    <t>Птица тушенная в сметанном соусе</t>
  </si>
  <si>
    <t>Каша гречневая рассыпчатая</t>
  </si>
  <si>
    <t>Какао с молоком</t>
  </si>
  <si>
    <t>Суп картофельный с бобовыми на мясном бульоне</t>
  </si>
  <si>
    <t>Картофель и овощи, тушеные в соусе</t>
  </si>
  <si>
    <t>Щи из свежей капусты с картофелем на мясном бульоне</t>
  </si>
  <si>
    <t>Рыба, тушенная в томате с овощами</t>
  </si>
  <si>
    <t xml:space="preserve">Рис отварной </t>
  </si>
  <si>
    <t>Кисель</t>
  </si>
  <si>
    <t>Салат из белокачанной капусты</t>
  </si>
  <si>
    <t>Гуляш</t>
  </si>
  <si>
    <t>Каша перловая рассыпчатая</t>
  </si>
  <si>
    <t>Овощи натуральные свежие</t>
  </si>
  <si>
    <t>Суп из красной фасоли на мясном бульоне</t>
  </si>
  <si>
    <t>Тефтели</t>
  </si>
  <si>
    <t>Рагу овощное</t>
  </si>
  <si>
    <t>Чай с сахаром и лимоном</t>
  </si>
  <si>
    <t>Салат из свежих огурцов</t>
  </si>
  <si>
    <t>Суп  с клецками на курином бульоне</t>
  </si>
  <si>
    <t>Птица отварная</t>
  </si>
  <si>
    <t>118.2</t>
  </si>
  <si>
    <t>Икра кабачковая консервированная</t>
  </si>
  <si>
    <t>Суп картофельный с крупой на курином бульоне</t>
  </si>
  <si>
    <t>Салат из кукурузы (консервированной)</t>
  </si>
  <si>
    <t>Котлеты рыбные</t>
  </si>
  <si>
    <t>Салат из зеленого горошка (консервированного)</t>
  </si>
  <si>
    <t>Котлеты мясные</t>
  </si>
  <si>
    <t>ПР</t>
  </si>
  <si>
    <t>Хлеб белый</t>
  </si>
  <si>
    <t>Хлеб черный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</si>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</sst>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7" Type="http://schemas.openxmlformats.org/officeDocument/2006/relationships/revisionLog" Target="revisionLog5.xml"/><Relationship Id="rId16" Type="http://schemas.openxmlformats.org/officeDocument/2006/relationships/revisionLog" Target="revisionLog4.xml"/><Relationship Id="rId15" Type="http://schemas.openxmlformats.org/officeDocument/2006/relationships/revisionLog" Target="revisionLog3.xml"/><Relationship Id="rId1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A4CE40D-4959-4436-9931-C5CAFA43D7D7}" diskRevisions="1" revisionId="2355" version="17">
  <header guid="{47683FE0-808D-457E-AA83-9E190370AF96}" dateTime="2024-12-13T22:54:06" maxSheetId="2" userName="79271" r:id="rId13" minRId="2205" maxRId="2254">
    <sheetIdMap count="1">
      <sheetId val="1"/>
    </sheetIdMap>
  </header>
  <header guid="{013FDA7F-7A45-43F3-8812-6EB788815B6C}" dateTime="2024-12-13T23:12:56" maxSheetId="2" userName="79271" r:id="rId14" minRId="2255" maxRId="2304">
    <sheetIdMap count="1">
      <sheetId val="1"/>
    </sheetIdMap>
  </header>
  <header guid="{602ADDBE-9016-4688-AD73-0B2CD49B053D}" dateTime="2024-12-13T23:19:04" maxSheetId="2" userName="79271" r:id="rId15" minRId="2305" maxRId="2312">
    <sheetIdMap count="1">
      <sheetId val="1"/>
    </sheetIdMap>
  </header>
  <header guid="{C16B47EA-D73A-4656-8ED7-1F29245B6EF0}" dateTime="2024-12-13T23:21:35" maxSheetId="2" userName="79271" r:id="rId16" minRId="2313" maxRId="2332">
    <sheetIdMap count="1">
      <sheetId val="1"/>
    </sheetIdMap>
  </header>
  <header guid="{BA4CE40D-4959-4436-9931-C5CAFA43D7D7}" dateTime="2024-12-16T21:44:36" maxSheetId="2" userName="79271" r:id="rId17" minRId="2333" maxRId="235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" sId="1">
    <nc r="E275" t="inlineStr">
      <is>
        <t>Хлеб пшеничный</t>
      </is>
    </nc>
  </rcc>
  <rcc rId="2206" sId="1">
    <nc r="E276" t="inlineStr">
      <is>
        <t>Хлеб ржаной</t>
      </is>
    </nc>
  </rcc>
  <rcc rId="2207" sId="1">
    <nc r="E23" t="inlineStr">
      <is>
        <t>Хлеб пшеничный</t>
      </is>
    </nc>
  </rcc>
  <rcc rId="2208" sId="1">
    <nc r="E24" t="inlineStr">
      <is>
        <t>Хлеб ржаной</t>
      </is>
    </nc>
  </rcc>
  <rcc rId="2209" sId="1">
    <nc r="E51" t="inlineStr">
      <is>
        <t>Хлеб пшеничный</t>
      </is>
    </nc>
  </rcc>
  <rcc rId="2210" sId="1">
    <nc r="E52" t="inlineStr">
      <is>
        <t>Хлеб ржаной</t>
      </is>
    </nc>
  </rcc>
  <rcc rId="2211" sId="1">
    <oc r="E81" t="inlineStr">
      <is>
        <t>Банан</t>
      </is>
    </oc>
    <nc r="E81"/>
  </rcc>
  <rcc rId="2212" sId="1">
    <oc r="F81">
      <v>100</v>
    </oc>
    <nc r="F81"/>
  </rcc>
  <rcc rId="2213" sId="1">
    <oc r="G81">
      <v>1.5</v>
    </oc>
    <nc r="G81"/>
  </rcc>
  <rcc rId="2214" sId="1">
    <oc r="H81">
      <v>0.5</v>
    </oc>
    <nc r="H81"/>
  </rcc>
  <rcc rId="2215" sId="1">
    <oc r="I81">
      <v>21</v>
    </oc>
    <nc r="I81"/>
  </rcc>
  <rcc rId="2216" sId="1">
    <oc r="J81">
      <v>96</v>
    </oc>
    <nc r="J81"/>
  </rcc>
  <rcc rId="2217" sId="1">
    <nc r="E79" t="inlineStr">
      <is>
        <t>Хлеб пшеничный</t>
      </is>
    </nc>
  </rcc>
  <rcc rId="2218" sId="1">
    <nc r="E80" t="inlineStr">
      <is>
        <t>Хлеб ржаной</t>
      </is>
    </nc>
  </rcc>
  <rcc rId="2219" sId="1">
    <oc r="E102" t="inlineStr">
      <is>
        <t>Салат из какурузы (консервированной)</t>
      </is>
    </oc>
    <nc r="E102" t="inlineStr">
      <is>
        <t>Салат из кукурузы (консервированной)</t>
      </is>
    </nc>
  </rcc>
  <rcc rId="2220" sId="1">
    <nc r="E107" t="inlineStr">
      <is>
        <t>Хлеб пшеничный</t>
      </is>
    </nc>
  </rcc>
  <rcc rId="2221" sId="1">
    <nc r="E108" t="inlineStr">
      <is>
        <t>Хлеб ржаной</t>
      </is>
    </nc>
  </rcc>
  <rcc rId="2222" sId="1">
    <oc r="E132" t="inlineStr">
      <is>
        <t>Котлеты или биточки рыбные</t>
      </is>
    </oc>
    <nc r="E132" t="inlineStr">
      <is>
        <t>Котлеты рыбные</t>
      </is>
    </nc>
  </rcc>
  <rcc rId="2223" sId="1">
    <nc r="E135" t="inlineStr">
      <is>
        <t>Хлеб пшеничный</t>
      </is>
    </nc>
  </rcc>
  <rcc rId="2224" sId="1">
    <nc r="E136" t="inlineStr">
      <is>
        <t>Хлеб ржаной</t>
      </is>
    </nc>
  </rcc>
  <rcc rId="2225" sId="1">
    <oc r="E158" t="inlineStr">
      <is>
        <t>Салат из горошка зеленого (консервированного)</t>
      </is>
    </oc>
    <nc r="E158" t="inlineStr">
      <is>
        <t>Салат из зеленого горошка (консервированного)</t>
      </is>
    </nc>
  </rcc>
  <rcc rId="2226" sId="1">
    <nc r="E163" t="inlineStr">
      <is>
        <t>Хлеб пшеничный</t>
      </is>
    </nc>
  </rcc>
  <rcc rId="2227" sId="1">
    <nc r="E164" t="inlineStr">
      <is>
        <t>Хлеб ржаной</t>
      </is>
    </nc>
  </rcc>
  <rcc rId="2228" sId="1">
    <nc r="E191" t="inlineStr">
      <is>
        <t>Хлеб пшеничный</t>
      </is>
    </nc>
  </rcc>
  <rcc rId="2229" sId="1">
    <nc r="E192" t="inlineStr">
      <is>
        <t>Хлеб ржаной</t>
      </is>
    </nc>
  </rcc>
  <rcc rId="2230" sId="1">
    <oc r="E221" t="inlineStr">
      <is>
        <t>Банан</t>
      </is>
    </oc>
    <nc r="E221"/>
  </rcc>
  <rcc rId="2231" sId="1">
    <nc r="E219" t="inlineStr">
      <is>
        <t>Хлеб пшеничный</t>
      </is>
    </nc>
  </rcc>
  <rcc rId="2232" sId="1">
    <nc r="E220" t="inlineStr">
      <is>
        <t>Хлеб ржаной</t>
      </is>
    </nc>
  </rcc>
  <rcc rId="2233" sId="1">
    <oc r="F221">
      <v>100</v>
    </oc>
    <nc r="F221"/>
  </rcc>
  <rcc rId="2234" sId="1">
    <oc r="G221">
      <v>1.5</v>
    </oc>
    <nc r="G221"/>
  </rcc>
  <rcc rId="2235" sId="1">
    <oc r="H221">
      <v>0.5</v>
    </oc>
    <nc r="H221"/>
  </rcc>
  <rcc rId="2236" sId="1">
    <oc r="I221">
      <v>21</v>
    </oc>
    <nc r="I221"/>
  </rcc>
  <rcc rId="2237" sId="1">
    <oc r="J221">
      <v>96</v>
    </oc>
    <nc r="J221"/>
  </rcc>
  <rcc rId="2238" sId="1">
    <nc r="E247" t="inlineStr">
      <is>
        <t>Хлеб пшеничный</t>
      </is>
    </nc>
  </rcc>
  <rcc rId="2239" sId="1">
    <nc r="E248" t="inlineStr">
      <is>
        <t>Хлеб ржаной</t>
      </is>
    </nc>
  </rcc>
  <rcc rId="2240" sId="1">
    <oc r="E249" t="inlineStr">
      <is>
        <t>Маринад овощной с томатом</t>
      </is>
    </oc>
    <nc r="E249"/>
  </rcc>
  <rcc rId="2241" sId="1">
    <oc r="F249">
      <v>50</v>
    </oc>
    <nc r="F249"/>
  </rcc>
  <rcc rId="2242" sId="1">
    <oc r="G249">
      <v>0.63</v>
    </oc>
    <nc r="G249"/>
  </rcc>
  <rcc rId="2243" sId="1">
    <oc r="H249">
      <v>4.8899999999999997</v>
    </oc>
    <nc r="H249"/>
  </rcc>
  <rcc rId="2244" sId="1">
    <oc r="I249">
      <v>4.46</v>
    </oc>
    <nc r="I249"/>
  </rcc>
  <rcc rId="2245" sId="1">
    <oc r="J249">
      <v>64.97</v>
    </oc>
    <nc r="J249"/>
  </rcc>
  <rcc rId="2246" sId="1">
    <oc r="K249">
      <v>379</v>
    </oc>
    <nc r="K249"/>
  </rcc>
  <rcc rId="2247" sId="1">
    <oc r="E277" t="inlineStr">
      <is>
        <t>Соус томатный с овощами</t>
      </is>
    </oc>
    <nc r="E277"/>
  </rcc>
  <rcc rId="2248" sId="1">
    <oc r="F277">
      <v>50</v>
    </oc>
    <nc r="F277"/>
  </rcc>
  <rcc rId="2249" sId="1">
    <oc r="G277">
      <v>0.72</v>
    </oc>
    <nc r="G277"/>
  </rcc>
  <rcc rId="2250" sId="1">
    <oc r="H277">
      <v>4.21</v>
    </oc>
    <nc r="H277"/>
  </rcc>
  <rcc rId="2251" sId="1">
    <oc r="I277">
      <v>4.08</v>
    </oc>
    <nc r="I277"/>
  </rcc>
  <rcc rId="2252" sId="1">
    <oc r="J277">
      <v>57.58</v>
    </oc>
    <nc r="J277"/>
  </rcc>
  <rcc rId="2253" sId="1">
    <oc r="K277">
      <v>349</v>
    </oc>
    <nc r="K277"/>
  </rcc>
  <rcc rId="2254" sId="1">
    <oc r="E272" t="inlineStr">
      <is>
        <t>Котлеты, биточки, шницели</t>
      </is>
    </oc>
    <nc r="E272" t="inlineStr">
      <is>
        <t>Котлеты мясные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5" sId="1">
    <oc r="G139">
      <f>SUM(G130:G138)</f>
    </oc>
    <nc r="G139">
      <f>SUM(G130:G138)</f>
    </nc>
  </rcc>
  <rcc rId="2256" sId="1">
    <oc r="H139">
      <f>SUM(H130:H138)</f>
    </oc>
    <nc r="H139">
      <f>SUM(H130:H138)</f>
    </nc>
  </rcc>
  <rcc rId="2257" sId="1">
    <oc r="I139">
      <f>SUM(I130:I138)</f>
    </oc>
    <nc r="I139">
      <f>SUM(I130:I138)</f>
    </nc>
  </rcc>
  <rcc rId="2258" sId="1">
    <oc r="J139">
      <f>SUM(J130:J138)</f>
    </oc>
    <nc r="J139">
      <f>SUM(J130:J138)</f>
    </nc>
  </rcc>
  <rcc rId="2259" sId="1">
    <oc r="L41">
      <f>SUM(L34:L40)</f>
    </oc>
    <nc r="L41">
      <f>SUM(L34:L40)</f>
    </nc>
  </rcc>
  <rcc rId="2260" sId="1">
    <oc r="L55">
      <f>SUM(L52:L60)</f>
    </oc>
    <nc r="L55">
      <f>SUM(L46:L54)</f>
    </nc>
  </rcc>
  <rcc rId="2261" sId="1">
    <oc r="L60">
      <f>SUM(L53:L59)</f>
    </oc>
    <nc r="L60">
      <f>SUM(L56:L59)</f>
    </nc>
  </rcc>
  <rcc rId="2262" sId="1">
    <oc r="L69">
      <f>SUM(L62:L68)</f>
    </oc>
    <nc r="L69">
      <f>SUM(L62:L68)</f>
    </nc>
  </rcc>
  <rcc rId="2263" sId="1">
    <oc r="L73">
      <f>SUM(L70:L78)</f>
    </oc>
    <nc r="L73">
      <f>SUM(L70:L72)</f>
    </nc>
  </rcc>
  <rcc rId="2264" sId="1">
    <oc r="L83">
      <f>SUM(L80:L88)</f>
    </oc>
    <nc r="L83">
      <f>SUM(L74:L82)</f>
    </nc>
  </rcc>
  <rcc rId="2265" sId="1">
    <oc r="L88">
      <f>SUM(L81:L87)</f>
    </oc>
    <nc r="L88">
      <f>SUM(L84:L87)</f>
    </nc>
  </rcc>
  <rcc rId="2266" sId="1">
    <oc r="L97">
      <f>SUM(L90:L96)</f>
    </oc>
    <nc r="L97">
      <f>SUM(L90:L96)</f>
    </nc>
  </rcc>
  <rcc rId="2267" sId="1">
    <oc r="L101">
      <f>SUM(L98:L106)</f>
    </oc>
    <nc r="L101">
      <f>SUM(L98:L100)</f>
    </nc>
  </rcc>
  <rcc rId="2268" sId="1">
    <oc r="L111">
      <f>SUM(L108:L116)</f>
    </oc>
    <nc r="L111">
      <f>SUM(L102:L110)</f>
    </nc>
  </rcc>
  <rcc rId="2269" sId="1">
    <oc r="L116">
      <f>SUM(L109:L115)</f>
    </oc>
    <nc r="L116">
      <f>SUM(L112:L115)</f>
    </nc>
  </rcc>
  <rcc rId="2270" sId="1">
    <oc r="L125">
      <f>SUM(L118:L124)</f>
    </oc>
    <nc r="L125">
      <f>SUM(L118:L124)</f>
    </nc>
  </rcc>
  <rcc rId="2271" sId="1">
    <oc r="L129">
      <f>SUM(L126:L134)</f>
    </oc>
    <nc r="L129">
      <f>SUM(L126:L128)</f>
    </nc>
  </rcc>
  <rcc rId="2272" sId="1">
    <oc r="L139">
      <f>SUM(L136:L144)</f>
    </oc>
    <nc r="L139">
      <f>SUM(L130:L138)</f>
    </nc>
  </rcc>
  <rcc rId="2273" sId="1">
    <oc r="L144">
      <f>SUM(L137:L143)</f>
    </oc>
    <nc r="L144">
      <f>SUM(L140:L143)</f>
    </nc>
  </rcc>
  <rcc rId="2274" sId="1">
    <oc r="L153">
      <f>SUM(L146:L152)</f>
    </oc>
    <nc r="L153">
      <f>SUM(L146:L152)</f>
    </nc>
  </rcc>
  <rcc rId="2275" sId="1">
    <oc r="L157">
      <f>SUM(L154:L162)</f>
    </oc>
    <nc r="L157">
      <f>SUM(L154:L156)</f>
    </nc>
  </rcc>
  <rcc rId="2276" sId="1">
    <oc r="L172">
      <f>SUM(L165:L171)</f>
    </oc>
    <nc r="L172">
      <f>SUM(L168:L171)</f>
    </nc>
  </rcc>
  <rcc rId="2277" sId="1">
    <oc r="L181">
      <f>SUM(L174:L180)</f>
    </oc>
    <nc r="L181">
      <f>SUM(L174:L180)</f>
    </nc>
  </rcc>
  <rcc rId="2278" sId="1">
    <oc r="L185">
      <f>SUM(L182:L190)</f>
    </oc>
    <nc r="L185">
      <f>SUM(L182:L184)</f>
    </nc>
  </rcc>
  <rcc rId="2279" sId="1">
    <oc r="L195">
      <f>SUM(L192:L200)</f>
    </oc>
    <nc r="L195">
      <f>SUM(L186:L194)</f>
    </nc>
  </rcc>
  <rcc rId="2280" sId="1">
    <oc r="L200">
      <f>SUM(L193:L199)</f>
    </oc>
    <nc r="L200">
      <f>SUM(L196:L199)</f>
    </nc>
  </rcc>
  <rcc rId="2281" sId="1">
    <oc r="L209">
      <f>SUM(L202:L208)</f>
    </oc>
    <nc r="L209">
      <f>SUM(L202:L208)</f>
    </nc>
  </rcc>
  <rcc rId="2282" sId="1">
    <oc r="L213">
      <f>SUM(L210:L218)</f>
    </oc>
    <nc r="L213">
      <f>SUM(L210:L212)</f>
    </nc>
  </rcc>
  <rcc rId="2283" sId="1">
    <oc r="L223">
      <f>SUM(L220:L228)</f>
    </oc>
    <nc r="L223">
      <f>SUM(L214:L222)</f>
    </nc>
  </rcc>
  <rcc rId="2284" sId="1">
    <oc r="L228">
      <f>SUM(L221:L227)</f>
    </oc>
    <nc r="L228">
      <f>SUM(L224:L227)</f>
    </nc>
  </rcc>
  <rcc rId="2285" sId="1">
    <oc r="L237">
      <f>SUM(L230:L236)</f>
    </oc>
    <nc r="L237">
      <f>SUM(L230:L236)</f>
    </nc>
  </rcc>
  <rcc rId="2286" sId="1">
    <oc r="L241">
      <f>SUM(L238:L246)</f>
    </oc>
    <nc r="L241">
      <f>SUM(L238:L240)</f>
    </nc>
  </rcc>
  <rcc rId="2287" sId="1">
    <oc r="L251">
      <f>SUM(L248:L256)</f>
    </oc>
    <nc r="L251">
      <f>SUM(L242:L250)</f>
    </nc>
  </rcc>
  <rcc rId="2288" sId="1">
    <oc r="L256">
      <f>SUM(L249:L255)</f>
    </oc>
    <nc r="L256">
      <f>SUM(L252:L255)</f>
    </nc>
  </rcc>
  <rcc rId="2289" sId="1">
    <oc r="L265">
      <f>SUM(L258:L264)</f>
    </oc>
    <nc r="L265">
      <f>SUM(L258:L264)</f>
    </nc>
  </rcc>
  <rcc rId="2290" sId="1">
    <oc r="L269">
      <f>SUM(L266:L274)</f>
    </oc>
    <nc r="L269">
      <f>SUM(L266:L268)</f>
    </nc>
  </rcc>
  <rcc rId="2291" sId="1">
    <oc r="L279">
      <f>SUM(L276:L284)</f>
    </oc>
    <nc r="L279">
      <f>SUM(L270:L278)</f>
    </nc>
  </rcc>
  <rcc rId="2292" sId="1">
    <oc r="L284">
      <f>SUM(L277:L283)</f>
    </oc>
    <nc r="L284">
      <f>SUM(L280:L283)</f>
    </nc>
  </rcc>
  <rcc rId="2293" sId="1">
    <oc r="J13">
      <f>SUM(J6:J12)</f>
    </oc>
    <nc r="J13">
      <f>SUM(J6:J12)</f>
    </nc>
  </rcc>
  <rcc rId="2294" sId="1">
    <oc r="J17">
      <f>SUM(J14:J16)</f>
    </oc>
    <nc r="J17">
      <f>SUM(J14:J16)</f>
    </nc>
  </rcc>
  <rcc rId="2295" sId="1">
    <oc r="J27">
      <f>SUM(J18:J26)</f>
    </oc>
    <nc r="J27">
      <f>SUM(J18:J26)</f>
    </nc>
  </rcc>
  <rcc rId="2296" sId="1">
    <oc r="J55">
      <f>SUM(J46:J54)</f>
    </oc>
    <nc r="J55">
      <f>SUM(J46:J54)</f>
    </nc>
  </rcc>
  <rcc rId="2297" sId="1">
    <oc r="I55">
      <f>SUM(I46:I54)</f>
    </oc>
    <nc r="I55">
      <f>SUM(I46:I54)</f>
    </nc>
  </rcc>
  <rcc rId="2298" sId="1">
    <oc r="H55">
      <f>SUM(H46:H54)</f>
    </oc>
    <nc r="H55">
      <f>SUM(H46:H54)</f>
    </nc>
  </rcc>
  <rcc rId="2299" sId="1">
    <oc r="G55">
      <f>SUM(G46:G54)</f>
    </oc>
    <nc r="G55">
      <f>SUM(G46:G54)</f>
    </nc>
  </rcc>
  <rcc rId="2300" sId="1">
    <oc r="J83">
      <f>SUM(J74:J82)</f>
    </oc>
    <nc r="J83">
      <f>SUM(J74:J82)</f>
    </nc>
  </rcc>
  <rcc rId="2301" sId="1">
    <oc r="I83">
      <f>SUM(I74:I82)</f>
    </oc>
    <nc r="I83">
      <f>SUM(I74:I82)</f>
    </nc>
  </rcc>
  <rcc rId="2302" sId="1">
    <oc r="H83">
      <f>SUM(H74:H82)</f>
    </oc>
    <nc r="H83">
      <f>SUM(H74:H82)</f>
    </nc>
  </rcc>
  <rcc rId="2303" sId="1">
    <oc r="G83">
      <f>SUM(G74:G82)</f>
    </oc>
    <nc r="G83">
      <f>SUM(G74:G82)</f>
    </nc>
  </rcc>
  <rcc rId="2304" sId="1">
    <oc r="L167">
      <f>SUM(L164:L172)</f>
    </oc>
    <nc r="L167">
      <f>SUM(L158:L166)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5" sId="1">
    <oc r="H41">
      <f>SUM(H34:H40)</f>
    </oc>
    <nc r="H41">
      <f>SUM(H34:H40)</f>
    </nc>
  </rcc>
  <rcc rId="2306" sId="1">
    <oc r="F41">
      <f>SUM(F34:F40)</f>
    </oc>
    <nc r="F41">
      <f>SUM(F34:F40)</f>
    </nc>
  </rcc>
  <rcc rId="2307" sId="1">
    <oc r="G13">
      <f>SUM(G6:G12)</f>
    </oc>
    <nc r="G13">
      <f>SUM(G6:G12)</f>
    </nc>
  </rcc>
  <rcc rId="2308" sId="1">
    <oc r="L45">
      <f>SUM(L42:L50)</f>
    </oc>
    <nc r="L45">
      <f>SUM(L42:L44)</f>
    </nc>
  </rcc>
  <rcc rId="2309" sId="1">
    <oc r="L13">
      <f>SUM(L6:L12)</f>
    </oc>
    <nc r="L13">
      <f>SUM(L6:L12)</f>
    </nc>
  </rcc>
  <rcc rId="2310" sId="1">
    <oc r="L17">
      <f>SUM(L14:L22)</f>
    </oc>
    <nc r="L17">
      <f>SUM(L14:L16)</f>
    </nc>
  </rcc>
  <rcc rId="2311" sId="1">
    <oc r="L27">
      <f>SUM(L18:L26)</f>
    </oc>
    <nc r="L27">
      <f>SUM(L18:L26)</f>
    </nc>
  </rcc>
  <rcc rId="2312" sId="1">
    <oc r="L32">
      <f>SUM(L6:L31)</f>
    </oc>
    <nc r="L32">
      <f>SUM(L28:L31)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3" sId="1">
    <nc r="K275" t="inlineStr">
      <is>
        <t>ПР</t>
      </is>
    </nc>
  </rcc>
  <rcc rId="2314" sId="1">
    <nc r="K276" t="inlineStr">
      <is>
        <t>ПР</t>
      </is>
    </nc>
  </rcc>
  <rcc rId="2315" sId="1">
    <nc r="K247" t="inlineStr">
      <is>
        <t>ПР</t>
      </is>
    </nc>
  </rcc>
  <rcc rId="2316" sId="1">
    <nc r="K248" t="inlineStr">
      <is>
        <t>ПР</t>
      </is>
    </nc>
  </rcc>
  <rcc rId="2317" sId="1">
    <nc r="K219" t="inlineStr">
      <is>
        <t>ПР</t>
      </is>
    </nc>
  </rcc>
  <rcc rId="2318" sId="1">
    <nc r="K220" t="inlineStr">
      <is>
        <t>ПР</t>
      </is>
    </nc>
  </rcc>
  <rcc rId="2319" sId="1">
    <nc r="K191" t="inlineStr">
      <is>
        <t>ПР</t>
      </is>
    </nc>
  </rcc>
  <rcc rId="2320" sId="1">
    <nc r="K192" t="inlineStr">
      <is>
        <t>ПР</t>
      </is>
    </nc>
  </rcc>
  <rcc rId="2321" sId="1">
    <nc r="K163" t="inlineStr">
      <is>
        <t>ПР</t>
      </is>
    </nc>
  </rcc>
  <rcc rId="2322" sId="1">
    <nc r="K164" t="inlineStr">
      <is>
        <t>ПР</t>
      </is>
    </nc>
  </rcc>
  <rcc rId="2323" sId="1">
    <nc r="K135" t="inlineStr">
      <is>
        <t>ПР</t>
      </is>
    </nc>
  </rcc>
  <rcc rId="2324" sId="1">
    <nc r="K136" t="inlineStr">
      <is>
        <t>ПР</t>
      </is>
    </nc>
  </rcc>
  <rcc rId="2325" sId="1">
    <nc r="K107" t="inlineStr">
      <is>
        <t>ПР</t>
      </is>
    </nc>
  </rcc>
  <rcc rId="2326" sId="1">
    <nc r="K108" t="inlineStr">
      <is>
        <t>ПР</t>
      </is>
    </nc>
  </rcc>
  <rcc rId="2327" sId="1">
    <nc r="K79" t="inlineStr">
      <is>
        <t>ПР</t>
      </is>
    </nc>
  </rcc>
  <rcc rId="2328" sId="1">
    <nc r="K80" t="inlineStr">
      <is>
        <t>ПР</t>
      </is>
    </nc>
  </rcc>
  <rcc rId="2329" sId="1">
    <nc r="K51" t="inlineStr">
      <is>
        <t>ПР</t>
      </is>
    </nc>
  </rcc>
  <rcc rId="2330" sId="1">
    <nc r="K52" t="inlineStr">
      <is>
        <t>ПР</t>
      </is>
    </nc>
  </rcc>
  <rcc rId="2331" sId="1">
    <nc r="K23" t="inlineStr">
      <is>
        <t>ПР</t>
      </is>
    </nc>
  </rcc>
  <rcc rId="2332" sId="1">
    <nc r="K24" t="inlineStr">
      <is>
        <t>ПР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3" sId="1">
    <oc r="E23" t="inlineStr">
      <is>
        <t>Хлеб пшеничный</t>
      </is>
    </oc>
    <nc r="E23" t="inlineStr">
      <is>
        <t>Хлеб белый</t>
      </is>
    </nc>
  </rcc>
  <rcc rId="2334" sId="1">
    <oc r="E24" t="inlineStr">
      <is>
        <t>Хлеб ржаной</t>
      </is>
    </oc>
    <nc r="E24" t="inlineStr">
      <is>
        <t>Хлеб черный</t>
      </is>
    </nc>
  </rcc>
  <rcc rId="2335" sId="1">
    <oc r="E51" t="inlineStr">
      <is>
        <t>Хлеб пшеничный</t>
      </is>
    </oc>
    <nc r="E51" t="inlineStr">
      <is>
        <t>Хлеб белый</t>
      </is>
    </nc>
  </rcc>
  <rcc rId="2336" sId="1">
    <oc r="E52" t="inlineStr">
      <is>
        <t>Хлеб ржаной</t>
      </is>
    </oc>
    <nc r="E52" t="inlineStr">
      <is>
        <t>Хлеб черный</t>
      </is>
    </nc>
  </rcc>
  <rcc rId="2337" sId="1">
    <oc r="E79" t="inlineStr">
      <is>
        <t>Хлеб пшеничный</t>
      </is>
    </oc>
    <nc r="E79" t="inlineStr">
      <is>
        <t>Хлеб белый</t>
      </is>
    </nc>
  </rcc>
  <rcc rId="2338" sId="1">
    <oc r="E80" t="inlineStr">
      <is>
        <t>Хлеб ржаной</t>
      </is>
    </oc>
    <nc r="E80" t="inlineStr">
      <is>
        <t>Хлеб черный</t>
      </is>
    </nc>
  </rcc>
  <rcc rId="2339" sId="1">
    <oc r="E107" t="inlineStr">
      <is>
        <t>Хлеб пшеничный</t>
      </is>
    </oc>
    <nc r="E107" t="inlineStr">
      <is>
        <t>Хлеб белый</t>
      </is>
    </nc>
  </rcc>
  <rcc rId="2340" sId="1">
    <oc r="E108" t="inlineStr">
      <is>
        <t>Хлеб ржаной</t>
      </is>
    </oc>
    <nc r="E108" t="inlineStr">
      <is>
        <t>Хлеб черный</t>
      </is>
    </nc>
  </rcc>
  <rcc rId="2341" sId="1">
    <oc r="E135" t="inlineStr">
      <is>
        <t>Хлеб пшеничный</t>
      </is>
    </oc>
    <nc r="E135" t="inlineStr">
      <is>
        <t>Хлеб белый</t>
      </is>
    </nc>
  </rcc>
  <rcc rId="2342" sId="1">
    <oc r="E136" t="inlineStr">
      <is>
        <t>Хлеб ржаной</t>
      </is>
    </oc>
    <nc r="E136" t="inlineStr">
      <is>
        <t>Хлеб черный</t>
      </is>
    </nc>
  </rcc>
  <rcc rId="2343" sId="1">
    <oc r="E130" t="inlineStr">
      <is>
        <t>Нарезка из свежих помидоров и огурцов</t>
      </is>
    </oc>
    <nc r="E130" t="inlineStr">
      <is>
        <t>Салат из свежих помидоров и огурцов</t>
      </is>
    </nc>
  </rcc>
  <rcc rId="2344" sId="1">
    <oc r="E163" t="inlineStr">
      <is>
        <t>Хлеб пшеничный</t>
      </is>
    </oc>
    <nc r="E163" t="inlineStr">
      <is>
        <t>Хлеб белый</t>
      </is>
    </nc>
  </rcc>
  <rcc rId="2345" sId="1">
    <oc r="E164" t="inlineStr">
      <is>
        <t>Хлеб ржаной</t>
      </is>
    </oc>
    <nc r="E164" t="inlineStr">
      <is>
        <t>Хлеб черный</t>
      </is>
    </nc>
  </rcc>
  <rcc rId="2346" sId="1">
    <oc r="E191" t="inlineStr">
      <is>
        <t>Хлеб пшеничный</t>
      </is>
    </oc>
    <nc r="E191" t="inlineStr">
      <is>
        <t>Хлеб белый</t>
      </is>
    </nc>
  </rcc>
  <rcc rId="2347" sId="1">
    <oc r="E192" t="inlineStr">
      <is>
        <t>Хлеб ржаной</t>
      </is>
    </oc>
    <nc r="E192" t="inlineStr">
      <is>
        <t>Хлеб черный</t>
      </is>
    </nc>
  </rcc>
  <rcc rId="2348" sId="1">
    <oc r="E219" t="inlineStr">
      <is>
        <t>Хлеб пшеничный</t>
      </is>
    </oc>
    <nc r="E219" t="inlineStr">
      <is>
        <t>Хлеб белый</t>
      </is>
    </nc>
  </rcc>
  <rcc rId="2349" sId="1">
    <oc r="E220" t="inlineStr">
      <is>
        <t>Хлеб ржаной</t>
      </is>
    </oc>
    <nc r="E220" t="inlineStr">
      <is>
        <t>Хлеб черный</t>
      </is>
    </nc>
  </rcc>
  <rcc rId="2350" sId="1">
    <oc r="F220">
      <v>45</v>
    </oc>
    <nc r="F220">
      <v>25</v>
    </nc>
  </rcc>
  <rcc rId="2351" sId="1">
    <oc r="E247" t="inlineStr">
      <is>
        <t>Хлеб пшеничный</t>
      </is>
    </oc>
    <nc r="E247" t="inlineStr">
      <is>
        <t>Хлеб белый</t>
      </is>
    </nc>
  </rcc>
  <rcc rId="2352" sId="1">
    <oc r="E248" t="inlineStr">
      <is>
        <t>Хлеб ржаной</t>
      </is>
    </oc>
    <nc r="E248" t="inlineStr">
      <is>
        <t>Хлеб черный</t>
      </is>
    </nc>
  </rcc>
  <rcc rId="2353" sId="1">
    <oc r="E275" t="inlineStr">
      <is>
        <t>Хлеб пшеничный</t>
      </is>
    </oc>
    <nc r="E275" t="inlineStr">
      <is>
        <t>Хлеб белый</t>
      </is>
    </nc>
  </rcc>
  <rcc rId="2354" sId="1">
    <oc r="E276" t="inlineStr">
      <is>
        <t>Хлеб ржаной</t>
      </is>
    </oc>
    <nc r="E276" t="inlineStr">
      <is>
        <t>Хлеб черный</t>
      </is>
    </nc>
  </rcc>
  <rcc rId="2355" sId="1">
    <oc r="E274" t="inlineStr">
      <is>
        <t>Чай сахаром и лимоном</t>
      </is>
    </oc>
    <nc r="E274" t="inlineStr">
      <is>
        <t>Чай с сахаром и лимоном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O268" sqref="O2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43</v>
      </c>
      <c r="I1" s="54"/>
      <c r="J1" s="54"/>
      <c r="K1" s="54"/>
    </row>
    <row r="2" spans="1:12" ht="18" x14ac:dyDescent="0.2">
      <c r="A2" s="37" t="s">
        <v>6</v>
      </c>
      <c r="C2" s="2"/>
      <c r="G2" s="2" t="s">
        <v>18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40" t="s">
        <v>9</v>
      </c>
      <c r="G3" s="2" t="s">
        <v>19</v>
      </c>
      <c r="H3" s="49">
        <v>2</v>
      </c>
      <c r="I3" s="49">
        <v>9</v>
      </c>
      <c r="J3" s="50">
        <v>2024</v>
      </c>
      <c r="K3" s="1"/>
    </row>
    <row r="4" spans="1:12" x14ac:dyDescent="0.2">
      <c r="C4" s="2"/>
      <c r="D4" s="4"/>
      <c r="H4" s="51" t="s">
        <v>39</v>
      </c>
      <c r="I4" s="51" t="s">
        <v>40</v>
      </c>
      <c r="J4" s="51" t="s">
        <v>41</v>
      </c>
    </row>
    <row r="5" spans="1:12" ht="33.75" x14ac:dyDescent="0.2">
      <c r="A5" s="47" t="s">
        <v>14</v>
      </c>
      <c r="B5" s="48" t="s">
        <v>15</v>
      </c>
      <c r="C5" s="38" t="s">
        <v>0</v>
      </c>
      <c r="D5" s="38" t="s">
        <v>13</v>
      </c>
      <c r="E5" s="38" t="s">
        <v>12</v>
      </c>
      <c r="F5" s="38" t="s">
        <v>37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38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1"/>
      <c r="F6" s="42"/>
      <c r="G6" s="42"/>
      <c r="H6" s="42"/>
      <c r="I6" s="42"/>
      <c r="J6" s="42"/>
      <c r="K6" s="43"/>
      <c r="L6" s="42"/>
    </row>
    <row r="7" spans="1:12" ht="15" x14ac:dyDescent="0.25">
      <c r="A7" s="24"/>
      <c r="B7" s="16"/>
      <c r="C7" s="11"/>
      <c r="D7" s="6"/>
      <c r="E7" s="44"/>
      <c r="F7" s="45"/>
      <c r="G7" s="45"/>
      <c r="H7" s="45"/>
      <c r="I7" s="45"/>
      <c r="J7" s="45"/>
      <c r="K7" s="46"/>
      <c r="L7" s="45"/>
    </row>
    <row r="8" spans="1:12" ht="15" x14ac:dyDescent="0.25">
      <c r="A8" s="24"/>
      <c r="B8" s="16"/>
      <c r="C8" s="11"/>
      <c r="D8" s="7" t="s">
        <v>22</v>
      </c>
      <c r="E8" s="44"/>
      <c r="F8" s="45"/>
      <c r="G8" s="45"/>
      <c r="H8" s="45"/>
      <c r="I8" s="45"/>
      <c r="J8" s="45"/>
      <c r="K8" s="46"/>
      <c r="L8" s="45"/>
    </row>
    <row r="9" spans="1:12" ht="15" x14ac:dyDescent="0.25">
      <c r="A9" s="24"/>
      <c r="B9" s="16"/>
      <c r="C9" s="11"/>
      <c r="D9" s="7" t="s">
        <v>23</v>
      </c>
      <c r="E9" s="44"/>
      <c r="F9" s="45"/>
      <c r="G9" s="45"/>
      <c r="H9" s="45"/>
      <c r="I9" s="45"/>
      <c r="J9" s="45"/>
      <c r="K9" s="46"/>
      <c r="L9" s="45"/>
    </row>
    <row r="10" spans="1:12" ht="15" x14ac:dyDescent="0.25">
      <c r="A10" s="24"/>
      <c r="B10" s="16"/>
      <c r="C10" s="11"/>
      <c r="D10" s="7" t="s">
        <v>24</v>
      </c>
      <c r="E10" s="44"/>
      <c r="F10" s="45"/>
      <c r="G10" s="45"/>
      <c r="H10" s="45"/>
      <c r="I10" s="45"/>
      <c r="J10" s="45"/>
      <c r="K10" s="46"/>
      <c r="L10" s="45"/>
    </row>
    <row r="11" spans="1:12" ht="15" x14ac:dyDescent="0.25">
      <c r="A11" s="24"/>
      <c r="B11" s="16"/>
      <c r="C11" s="11"/>
      <c r="D11" s="6"/>
      <c r="E11" s="44"/>
      <c r="F11" s="45"/>
      <c r="G11" s="45"/>
      <c r="H11" s="45"/>
      <c r="I11" s="45"/>
      <c r="J11" s="45"/>
      <c r="K11" s="46"/>
      <c r="L11" s="45"/>
    </row>
    <row r="12" spans="1:12" ht="15" x14ac:dyDescent="0.25">
      <c r="A12" s="24"/>
      <c r="B12" s="16"/>
      <c r="C12" s="11"/>
      <c r="D12" s="6"/>
      <c r="E12" s="44"/>
      <c r="F12" s="45"/>
      <c r="G12" s="45"/>
      <c r="H12" s="45"/>
      <c r="I12" s="45"/>
      <c r="J12" s="45"/>
      <c r="K12" s="46"/>
      <c r="L12" s="45"/>
    </row>
    <row r="13" spans="1:12" ht="15" x14ac:dyDescent="0.25">
      <c r="A13" s="25"/>
      <c r="B13" s="18"/>
      <c r="C13" s="8"/>
      <c r="D13" s="19" t="s">
        <v>36</v>
      </c>
      <c r="E13" s="9"/>
      <c r="F13" s="20">
        <f>SUM(F6:F12)</f>
        <v>0</v>
      </c>
      <c r="G13" s="20">
        <f>SUM(G6:G12)</f>
        <v>0</v>
      </c>
      <c r="H13" s="20">
        <f t="shared" ref="H13:I13" si="0">SUM(H6:H12)</f>
        <v>0</v>
      </c>
      <c r="I13" s="20">
        <f t="shared" si="0"/>
        <v>0</v>
      </c>
      <c r="J13" s="20">
        <f>SUM(J6:J12)</f>
        <v>0</v>
      </c>
      <c r="K13" s="26"/>
      <c r="L13" s="20">
        <f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12" t="s">
        <v>24</v>
      </c>
      <c r="E14" s="44"/>
      <c r="F14" s="45"/>
      <c r="G14" s="45"/>
      <c r="H14" s="45"/>
      <c r="I14" s="45"/>
      <c r="J14" s="45"/>
      <c r="K14" s="46"/>
      <c r="L14" s="45"/>
    </row>
    <row r="15" spans="1:12" ht="15" x14ac:dyDescent="0.25">
      <c r="A15" s="24"/>
      <c r="B15" s="16"/>
      <c r="C15" s="11"/>
      <c r="D15" s="6"/>
      <c r="E15" s="44"/>
      <c r="F15" s="45"/>
      <c r="G15" s="45"/>
      <c r="H15" s="45"/>
      <c r="I15" s="45"/>
      <c r="J15" s="45"/>
      <c r="K15" s="46"/>
      <c r="L15" s="45"/>
    </row>
    <row r="16" spans="1:12" ht="15" x14ac:dyDescent="0.25">
      <c r="A16" s="24"/>
      <c r="B16" s="16"/>
      <c r="C16" s="11"/>
      <c r="D16" s="6"/>
      <c r="E16" s="44"/>
      <c r="F16" s="45"/>
      <c r="G16" s="45"/>
      <c r="H16" s="45"/>
      <c r="I16" s="45"/>
      <c r="J16" s="45"/>
      <c r="K16" s="46"/>
      <c r="L16" s="45"/>
    </row>
    <row r="17" spans="1:12" ht="15" x14ac:dyDescent="0.25">
      <c r="A17" s="25"/>
      <c r="B17" s="18"/>
      <c r="C17" s="8"/>
      <c r="D17" s="19" t="s">
        <v>36</v>
      </c>
      <c r="E17" s="9"/>
      <c r="F17" s="20">
        <f>SUM(F14:F16)</f>
        <v>0</v>
      </c>
      <c r="G17" s="20">
        <f t="shared" ref="G17:I17" si="1">SUM(G14:G16)</f>
        <v>0</v>
      </c>
      <c r="H17" s="20">
        <f t="shared" si="1"/>
        <v>0</v>
      </c>
      <c r="I17" s="20">
        <f t="shared" si="1"/>
        <v>0</v>
      </c>
      <c r="J17" s="20">
        <f>SUM(J14:J16)</f>
        <v>0</v>
      </c>
      <c r="K17" s="26"/>
      <c r="L17" s="20">
        <f>SUM(L14:L16)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26</v>
      </c>
      <c r="D18" s="7" t="s">
        <v>27</v>
      </c>
      <c r="E18" s="44" t="s">
        <v>47</v>
      </c>
      <c r="F18" s="45">
        <v>60</v>
      </c>
      <c r="G18" s="45">
        <v>0.64</v>
      </c>
      <c r="H18" s="45">
        <v>6.1</v>
      </c>
      <c r="I18" s="45">
        <v>2.61</v>
      </c>
      <c r="J18" s="45">
        <v>69.13</v>
      </c>
      <c r="K18" s="46">
        <v>22</v>
      </c>
      <c r="L18" s="45">
        <v>80</v>
      </c>
    </row>
    <row r="19" spans="1:12" ht="25.5" x14ac:dyDescent="0.25">
      <c r="A19" s="24"/>
      <c r="B19" s="16"/>
      <c r="C19" s="11"/>
      <c r="D19" s="7" t="s">
        <v>28</v>
      </c>
      <c r="E19" s="44" t="s">
        <v>48</v>
      </c>
      <c r="F19" s="45">
        <v>250</v>
      </c>
      <c r="G19" s="45">
        <v>10.83</v>
      </c>
      <c r="H19" s="45">
        <v>10.97</v>
      </c>
      <c r="I19" s="45">
        <v>20.18</v>
      </c>
      <c r="J19" s="45">
        <v>222.98</v>
      </c>
      <c r="K19" s="46">
        <v>100</v>
      </c>
      <c r="L19" s="45"/>
    </row>
    <row r="20" spans="1:12" ht="15" x14ac:dyDescent="0.25">
      <c r="A20" s="24"/>
      <c r="B20" s="16"/>
      <c r="C20" s="11"/>
      <c r="D20" s="7" t="s">
        <v>29</v>
      </c>
      <c r="E20" s="44" t="s">
        <v>49</v>
      </c>
      <c r="F20" s="45">
        <v>250</v>
      </c>
      <c r="G20" s="45">
        <v>25.94</v>
      </c>
      <c r="H20" s="45">
        <v>35.29</v>
      </c>
      <c r="I20" s="45">
        <v>44.51</v>
      </c>
      <c r="J20" s="45">
        <v>599.46</v>
      </c>
      <c r="K20" s="46">
        <v>311</v>
      </c>
      <c r="L20" s="45"/>
    </row>
    <row r="21" spans="1:12" ht="15" x14ac:dyDescent="0.25">
      <c r="A21" s="24"/>
      <c r="B21" s="16"/>
      <c r="C21" s="11"/>
      <c r="D21" s="7" t="s">
        <v>30</v>
      </c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4"/>
      <c r="B22" s="16"/>
      <c r="C22" s="11"/>
      <c r="D22" s="7" t="s">
        <v>31</v>
      </c>
      <c r="E22" s="44" t="s">
        <v>50</v>
      </c>
      <c r="F22" s="45">
        <v>200</v>
      </c>
      <c r="G22" s="45">
        <v>0</v>
      </c>
      <c r="H22" s="45">
        <v>0</v>
      </c>
      <c r="I22" s="45">
        <v>6.78</v>
      </c>
      <c r="J22" s="45">
        <v>27.09</v>
      </c>
      <c r="K22" s="46">
        <v>8</v>
      </c>
      <c r="L22" s="45"/>
    </row>
    <row r="23" spans="1:12" ht="15" x14ac:dyDescent="0.25">
      <c r="A23" s="24"/>
      <c r="B23" s="16"/>
      <c r="C23" s="11"/>
      <c r="D23" s="7" t="s">
        <v>32</v>
      </c>
      <c r="E23" s="44" t="s">
        <v>87</v>
      </c>
      <c r="F23" s="45">
        <v>50</v>
      </c>
      <c r="G23" s="45">
        <v>3.82</v>
      </c>
      <c r="H23" s="45">
        <v>0.31</v>
      </c>
      <c r="I23" s="45">
        <v>25.09</v>
      </c>
      <c r="J23" s="45">
        <v>118.41</v>
      </c>
      <c r="K23" s="46" t="s">
        <v>86</v>
      </c>
      <c r="L23" s="45"/>
    </row>
    <row r="24" spans="1:12" ht="15" x14ac:dyDescent="0.25">
      <c r="A24" s="24"/>
      <c r="B24" s="16"/>
      <c r="C24" s="11"/>
      <c r="D24" s="7" t="s">
        <v>33</v>
      </c>
      <c r="E24" s="44" t="s">
        <v>88</v>
      </c>
      <c r="F24" s="45">
        <v>40</v>
      </c>
      <c r="G24" s="45">
        <v>2.65</v>
      </c>
      <c r="H24" s="45">
        <v>0.35</v>
      </c>
      <c r="I24" s="45">
        <v>16.96</v>
      </c>
      <c r="J24" s="45">
        <v>81.58</v>
      </c>
      <c r="K24" s="46" t="s">
        <v>86</v>
      </c>
      <c r="L24" s="45"/>
    </row>
    <row r="25" spans="1:12" ht="15" x14ac:dyDescent="0.25">
      <c r="A25" s="24"/>
      <c r="B25" s="16"/>
      <c r="C25" s="11"/>
      <c r="D25" s="6"/>
      <c r="E25" s="44"/>
      <c r="F25" s="45"/>
      <c r="G25" s="45"/>
      <c r="H25" s="45"/>
      <c r="I25" s="45"/>
      <c r="J25" s="45"/>
      <c r="K25" s="46"/>
      <c r="L25" s="45"/>
    </row>
    <row r="26" spans="1:12" ht="15" x14ac:dyDescent="0.25">
      <c r="A26" s="24"/>
      <c r="B26" s="16"/>
      <c r="C26" s="11"/>
      <c r="D26" s="6"/>
      <c r="E26" s="44"/>
      <c r="F26" s="45"/>
      <c r="G26" s="45"/>
      <c r="H26" s="45"/>
      <c r="I26" s="45"/>
      <c r="J26" s="45"/>
      <c r="K26" s="46"/>
      <c r="L26" s="45"/>
    </row>
    <row r="27" spans="1:12" ht="15" x14ac:dyDescent="0.25">
      <c r="A27" s="25"/>
      <c r="B27" s="18"/>
      <c r="C27" s="8"/>
      <c r="D27" s="19" t="s">
        <v>36</v>
      </c>
      <c r="E27" s="9"/>
      <c r="F27" s="20">
        <f>SUM(F18:F26)</f>
        <v>850</v>
      </c>
      <c r="G27" s="20">
        <f t="shared" ref="G27:I27" si="2">SUM(G18:G26)</f>
        <v>43.88</v>
      </c>
      <c r="H27" s="20">
        <f t="shared" si="2"/>
        <v>53.02</v>
      </c>
      <c r="I27" s="20">
        <f t="shared" si="2"/>
        <v>116.13</v>
      </c>
      <c r="J27" s="20">
        <f>SUM(J18:J26)</f>
        <v>1118.6500000000001</v>
      </c>
      <c r="K27" s="26"/>
      <c r="L27" s="20">
        <f>SUM(L18:L26)</f>
        <v>80</v>
      </c>
    </row>
    <row r="28" spans="1:12" ht="15" x14ac:dyDescent="0.25">
      <c r="A28" s="27">
        <f>A6</f>
        <v>1</v>
      </c>
      <c r="B28" s="14">
        <f>B6</f>
        <v>1</v>
      </c>
      <c r="C28" s="10" t="s">
        <v>34</v>
      </c>
      <c r="D28" s="12" t="s">
        <v>35</v>
      </c>
      <c r="E28" s="44"/>
      <c r="F28" s="45"/>
      <c r="G28" s="45"/>
      <c r="H28" s="45"/>
      <c r="I28" s="45"/>
      <c r="J28" s="45"/>
      <c r="K28" s="46"/>
      <c r="L28" s="45"/>
    </row>
    <row r="29" spans="1:12" ht="15" x14ac:dyDescent="0.25">
      <c r="A29" s="24"/>
      <c r="B29" s="16"/>
      <c r="C29" s="11"/>
      <c r="D29" s="12" t="s">
        <v>31</v>
      </c>
      <c r="E29" s="44"/>
      <c r="F29" s="45"/>
      <c r="G29" s="45"/>
      <c r="H29" s="45"/>
      <c r="I29" s="45"/>
      <c r="J29" s="45"/>
      <c r="K29" s="46"/>
      <c r="L29" s="45"/>
    </row>
    <row r="30" spans="1:12" ht="15" x14ac:dyDescent="0.25">
      <c r="A30" s="24"/>
      <c r="B30" s="16"/>
      <c r="C30" s="11"/>
      <c r="D30" s="6"/>
      <c r="E30" s="44"/>
      <c r="F30" s="45"/>
      <c r="G30" s="45"/>
      <c r="H30" s="45"/>
      <c r="I30" s="45"/>
      <c r="J30" s="45"/>
      <c r="K30" s="46"/>
      <c r="L30" s="45"/>
    </row>
    <row r="31" spans="1:12" ht="15" x14ac:dyDescent="0.25">
      <c r="A31" s="24"/>
      <c r="B31" s="16"/>
      <c r="C31" s="11"/>
      <c r="D31" s="6"/>
      <c r="E31" s="44"/>
      <c r="F31" s="45"/>
      <c r="G31" s="45"/>
      <c r="H31" s="45"/>
      <c r="I31" s="45"/>
      <c r="J31" s="45"/>
      <c r="K31" s="46"/>
      <c r="L31" s="45"/>
    </row>
    <row r="32" spans="1:12" ht="15" x14ac:dyDescent="0.25">
      <c r="A32" s="25"/>
      <c r="B32" s="18"/>
      <c r="C32" s="8"/>
      <c r="D32" s="19" t="s">
        <v>36</v>
      </c>
      <c r="E32" s="9"/>
      <c r="F32" s="20">
        <f>SUM(F28:F31)</f>
        <v>0</v>
      </c>
      <c r="G32" s="20">
        <f t="shared" ref="G32:J32" si="3">SUM(G28:G31)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  <c r="L32" s="20">
        <f>SUM(L28:L31)</f>
        <v>0</v>
      </c>
    </row>
    <row r="33" spans="1:12" ht="15.75" thickBot="1" x14ac:dyDescent="0.25">
      <c r="A33" s="30">
        <f>A6</f>
        <v>1</v>
      </c>
      <c r="B33" s="31">
        <f>B6</f>
        <v>1</v>
      </c>
      <c r="C33" s="55" t="s">
        <v>4</v>
      </c>
      <c r="D33" s="56"/>
      <c r="E33" s="32"/>
      <c r="F33" s="33">
        <f>F13+F17+F27+F32</f>
        <v>850</v>
      </c>
      <c r="G33" s="33">
        <f>G13+G17+G27+G32</f>
        <v>43.88</v>
      </c>
      <c r="H33" s="33">
        <f>H13+H17+H27+H32</f>
        <v>53.02</v>
      </c>
      <c r="I33" s="33">
        <f>I13+I17+I27+I32</f>
        <v>116.13</v>
      </c>
      <c r="J33" s="33">
        <f>J13+J17+J27+J32</f>
        <v>1118.6500000000001</v>
      </c>
      <c r="K33" s="34"/>
      <c r="L33" s="33">
        <f>L18</f>
        <v>80</v>
      </c>
    </row>
    <row r="34" spans="1:12" ht="15" x14ac:dyDescent="0.25">
      <c r="A34" s="15">
        <v>1</v>
      </c>
      <c r="B34" s="16">
        <v>2</v>
      </c>
      <c r="C34" s="23" t="s">
        <v>20</v>
      </c>
      <c r="D34" s="5" t="s">
        <v>21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5"/>
      <c r="B35" s="16"/>
      <c r="C35" s="11"/>
      <c r="D35" s="6"/>
      <c r="E35" s="44"/>
      <c r="F35" s="45"/>
      <c r="G35" s="45"/>
      <c r="H35" s="45"/>
      <c r="I35" s="45"/>
      <c r="J35" s="45"/>
      <c r="K35" s="46"/>
      <c r="L35" s="45"/>
    </row>
    <row r="36" spans="1:12" ht="15" x14ac:dyDescent="0.25">
      <c r="A36" s="15"/>
      <c r="B36" s="16"/>
      <c r="C36" s="11"/>
      <c r="D36" s="7" t="s">
        <v>22</v>
      </c>
      <c r="E36" s="44"/>
      <c r="F36" s="45"/>
      <c r="G36" s="45"/>
      <c r="H36" s="45"/>
      <c r="I36" s="45"/>
      <c r="J36" s="45"/>
      <c r="K36" s="46"/>
      <c r="L36" s="45"/>
    </row>
    <row r="37" spans="1:12" ht="15" x14ac:dyDescent="0.25">
      <c r="A37" s="15"/>
      <c r="B37" s="16"/>
      <c r="C37" s="11"/>
      <c r="D37" s="7" t="s">
        <v>23</v>
      </c>
      <c r="E37" s="44"/>
      <c r="F37" s="45"/>
      <c r="G37" s="45"/>
      <c r="H37" s="45"/>
      <c r="I37" s="45"/>
      <c r="J37" s="45"/>
      <c r="K37" s="46"/>
      <c r="L37" s="45"/>
    </row>
    <row r="38" spans="1:12" ht="15" x14ac:dyDescent="0.25">
      <c r="A38" s="15"/>
      <c r="B38" s="16"/>
      <c r="C38" s="11"/>
      <c r="D38" s="7" t="s">
        <v>24</v>
      </c>
      <c r="E38" s="44"/>
      <c r="F38" s="45"/>
      <c r="G38" s="45"/>
      <c r="H38" s="45"/>
      <c r="I38" s="45"/>
      <c r="J38" s="45"/>
      <c r="K38" s="46"/>
      <c r="L38" s="45"/>
    </row>
    <row r="39" spans="1:12" ht="15" x14ac:dyDescent="0.25">
      <c r="A39" s="15"/>
      <c r="B39" s="16"/>
      <c r="C39" s="11"/>
      <c r="D39" s="6"/>
      <c r="E39" s="44"/>
      <c r="F39" s="45"/>
      <c r="G39" s="45"/>
      <c r="H39" s="45"/>
      <c r="I39" s="45"/>
      <c r="J39" s="45"/>
      <c r="K39" s="46"/>
      <c r="L39" s="45"/>
    </row>
    <row r="40" spans="1:12" ht="15" x14ac:dyDescent="0.25">
      <c r="A40" s="15"/>
      <c r="B40" s="16"/>
      <c r="C40" s="11"/>
      <c r="D40" s="6"/>
      <c r="E40" s="44"/>
      <c r="F40" s="45"/>
      <c r="G40" s="45"/>
      <c r="H40" s="45"/>
      <c r="I40" s="45"/>
      <c r="J40" s="45"/>
      <c r="K40" s="46"/>
      <c r="L40" s="45"/>
    </row>
    <row r="41" spans="1:12" ht="15" x14ac:dyDescent="0.25">
      <c r="A41" s="17"/>
      <c r="B41" s="18"/>
      <c r="C41" s="8"/>
      <c r="D41" s="19" t="s">
        <v>36</v>
      </c>
      <c r="E41" s="9"/>
      <c r="F41" s="20">
        <f>SUM(F34:F40)</f>
        <v>0</v>
      </c>
      <c r="G41" s="20">
        <f t="shared" ref="G41" si="4">SUM(G34:G40)</f>
        <v>0</v>
      </c>
      <c r="H41" s="20">
        <f>SUM(H34:H40)</f>
        <v>0</v>
      </c>
      <c r="I41" s="20">
        <f t="shared" ref="I41" si="5">SUM(I34:I40)</f>
        <v>0</v>
      </c>
      <c r="J41" s="20">
        <f t="shared" ref="J41" si="6">SUM(J34:J40)</f>
        <v>0</v>
      </c>
      <c r="K41" s="26"/>
      <c r="L41" s="20">
        <f>SUM(L34:L40)</f>
        <v>0</v>
      </c>
    </row>
    <row r="42" spans="1:12" ht="15" x14ac:dyDescent="0.25">
      <c r="A42" s="14">
        <f>A34</f>
        <v>1</v>
      </c>
      <c r="B42" s="14">
        <f>B34</f>
        <v>2</v>
      </c>
      <c r="C42" s="10" t="s">
        <v>25</v>
      </c>
      <c r="D42" s="12" t="s">
        <v>24</v>
      </c>
      <c r="E42" s="44"/>
      <c r="F42" s="45"/>
      <c r="G42" s="45"/>
      <c r="H42" s="45"/>
      <c r="I42" s="45"/>
      <c r="J42" s="45"/>
      <c r="K42" s="46"/>
      <c r="L42" s="45"/>
    </row>
    <row r="43" spans="1:12" ht="15" x14ac:dyDescent="0.25">
      <c r="A43" s="15"/>
      <c r="B43" s="16"/>
      <c r="C43" s="11"/>
      <c r="D43" s="6"/>
      <c r="E43" s="44"/>
      <c r="F43" s="45"/>
      <c r="G43" s="45"/>
      <c r="H43" s="45"/>
      <c r="I43" s="45"/>
      <c r="J43" s="45"/>
      <c r="K43" s="46"/>
      <c r="L43" s="45"/>
    </row>
    <row r="44" spans="1:12" ht="15" x14ac:dyDescent="0.25">
      <c r="A44" s="15"/>
      <c r="B44" s="16"/>
      <c r="C44" s="11"/>
      <c r="D44" s="6"/>
      <c r="E44" s="44"/>
      <c r="F44" s="45"/>
      <c r="G44" s="45"/>
      <c r="H44" s="45"/>
      <c r="I44" s="45"/>
      <c r="J44" s="45"/>
      <c r="K44" s="46"/>
      <c r="L44" s="45"/>
    </row>
    <row r="45" spans="1:12" ht="15" x14ac:dyDescent="0.25">
      <c r="A45" s="17"/>
      <c r="B45" s="18"/>
      <c r="C45" s="8"/>
      <c r="D45" s="19" t="s">
        <v>36</v>
      </c>
      <c r="E45" s="9"/>
      <c r="F45" s="20">
        <f>SUM(F42:F44)</f>
        <v>0</v>
      </c>
      <c r="G45" s="20">
        <f t="shared" ref="G45" si="7">SUM(G42:G44)</f>
        <v>0</v>
      </c>
      <c r="H45" s="20">
        <f t="shared" ref="H45" si="8">SUM(H42:H44)</f>
        <v>0</v>
      </c>
      <c r="I45" s="20">
        <f t="shared" ref="I45" si="9">SUM(I42:I44)</f>
        <v>0</v>
      </c>
      <c r="J45" s="20">
        <f t="shared" ref="J45" si="10">SUM(J42:J44)</f>
        <v>0</v>
      </c>
      <c r="K45" s="26"/>
      <c r="L45" s="20">
        <f>SUM(L42:L44)</f>
        <v>0</v>
      </c>
    </row>
    <row r="46" spans="1:12" ht="15" x14ac:dyDescent="0.25">
      <c r="A46" s="14">
        <f>A34</f>
        <v>1</v>
      </c>
      <c r="B46" s="14">
        <f>B34</f>
        <v>2</v>
      </c>
      <c r="C46" s="10" t="s">
        <v>26</v>
      </c>
      <c r="D46" s="7" t="s">
        <v>27</v>
      </c>
      <c r="E46" s="44" t="s">
        <v>51</v>
      </c>
      <c r="F46" s="45">
        <v>60</v>
      </c>
      <c r="G46" s="45">
        <v>0.85</v>
      </c>
      <c r="H46" s="45">
        <v>3.65</v>
      </c>
      <c r="I46" s="45">
        <v>4.97</v>
      </c>
      <c r="J46" s="45">
        <v>56.07</v>
      </c>
      <c r="K46" s="46">
        <v>33</v>
      </c>
      <c r="L46" s="45">
        <v>80</v>
      </c>
    </row>
    <row r="47" spans="1:12" ht="15" x14ac:dyDescent="0.25">
      <c r="A47" s="15"/>
      <c r="B47" s="16"/>
      <c r="C47" s="11"/>
      <c r="D47" s="7" t="s">
        <v>28</v>
      </c>
      <c r="E47" s="44" t="s">
        <v>52</v>
      </c>
      <c r="F47" s="45">
        <v>200</v>
      </c>
      <c r="G47" s="45">
        <v>11.15</v>
      </c>
      <c r="H47" s="45">
        <v>10.02</v>
      </c>
      <c r="I47" s="45">
        <v>16.14</v>
      </c>
      <c r="J47" s="45">
        <v>199.48</v>
      </c>
      <c r="K47" s="46">
        <v>98</v>
      </c>
      <c r="L47" s="45"/>
    </row>
    <row r="48" spans="1:12" ht="15" x14ac:dyDescent="0.25">
      <c r="A48" s="15"/>
      <c r="B48" s="16"/>
      <c r="C48" s="11"/>
      <c r="D48" s="7" t="s">
        <v>29</v>
      </c>
      <c r="E48" s="44" t="s">
        <v>42</v>
      </c>
      <c r="F48" s="45">
        <v>100</v>
      </c>
      <c r="G48" s="45">
        <v>15.62</v>
      </c>
      <c r="H48" s="45">
        <v>22.05</v>
      </c>
      <c r="I48" s="45">
        <v>5.85</v>
      </c>
      <c r="J48" s="45">
        <v>284.61</v>
      </c>
      <c r="K48" s="46">
        <v>375</v>
      </c>
      <c r="L48" s="45"/>
    </row>
    <row r="49" spans="1:12" ht="15" x14ac:dyDescent="0.25">
      <c r="A49" s="15"/>
      <c r="B49" s="16"/>
      <c r="C49" s="11"/>
      <c r="D49" s="7" t="s">
        <v>30</v>
      </c>
      <c r="E49" s="44" t="s">
        <v>53</v>
      </c>
      <c r="F49" s="45">
        <v>200</v>
      </c>
      <c r="G49" s="45">
        <v>7.25</v>
      </c>
      <c r="H49" s="45">
        <v>5.98</v>
      </c>
      <c r="I49" s="45">
        <v>46.35</v>
      </c>
      <c r="J49" s="45">
        <v>268.39999999999998</v>
      </c>
      <c r="K49" s="46">
        <v>209</v>
      </c>
      <c r="L49" s="45"/>
    </row>
    <row r="50" spans="1:12" ht="15" x14ac:dyDescent="0.25">
      <c r="A50" s="15"/>
      <c r="B50" s="16"/>
      <c r="C50" s="11"/>
      <c r="D50" s="7" t="s">
        <v>31</v>
      </c>
      <c r="E50" s="44" t="s">
        <v>54</v>
      </c>
      <c r="F50" s="45">
        <v>215</v>
      </c>
      <c r="G50" s="45">
        <v>0</v>
      </c>
      <c r="H50" s="45">
        <v>0</v>
      </c>
      <c r="I50" s="45">
        <v>15.59</v>
      </c>
      <c r="J50" s="45">
        <v>62.31</v>
      </c>
      <c r="K50" s="46">
        <v>430</v>
      </c>
      <c r="L50" s="45"/>
    </row>
    <row r="51" spans="1:12" ht="15" x14ac:dyDescent="0.25">
      <c r="A51" s="15"/>
      <c r="B51" s="16"/>
      <c r="C51" s="11"/>
      <c r="D51" s="7" t="s">
        <v>32</v>
      </c>
      <c r="E51" s="44" t="s">
        <v>87</v>
      </c>
      <c r="F51" s="45">
        <v>45</v>
      </c>
      <c r="G51" s="45">
        <v>3.43</v>
      </c>
      <c r="H51" s="45">
        <v>0.28000000000000003</v>
      </c>
      <c r="I51" s="45">
        <v>22.58</v>
      </c>
      <c r="J51" s="45">
        <v>106.57</v>
      </c>
      <c r="K51" s="46" t="s">
        <v>86</v>
      </c>
      <c r="L51" s="45"/>
    </row>
    <row r="52" spans="1:12" ht="15" x14ac:dyDescent="0.25">
      <c r="A52" s="15"/>
      <c r="B52" s="16"/>
      <c r="C52" s="11"/>
      <c r="D52" s="7" t="s">
        <v>33</v>
      </c>
      <c r="E52" s="44" t="s">
        <v>88</v>
      </c>
      <c r="F52" s="45">
        <v>25</v>
      </c>
      <c r="G52" s="45">
        <v>1.66</v>
      </c>
      <c r="H52" s="45">
        <v>0.22</v>
      </c>
      <c r="I52" s="45">
        <v>10.6</v>
      </c>
      <c r="J52" s="45">
        <v>50.99</v>
      </c>
      <c r="K52" s="46" t="s">
        <v>86</v>
      </c>
      <c r="L52" s="45"/>
    </row>
    <row r="53" spans="1:12" ht="15" x14ac:dyDescent="0.25">
      <c r="A53" s="15"/>
      <c r="B53" s="16"/>
      <c r="C53" s="11"/>
      <c r="D53" s="6"/>
      <c r="E53" s="44"/>
      <c r="F53" s="45"/>
      <c r="G53" s="45"/>
      <c r="H53" s="45"/>
      <c r="I53" s="45"/>
      <c r="J53" s="45"/>
      <c r="K53" s="46"/>
      <c r="L53" s="45"/>
    </row>
    <row r="54" spans="1:12" ht="15" x14ac:dyDescent="0.25">
      <c r="A54" s="15"/>
      <c r="B54" s="16"/>
      <c r="C54" s="11"/>
      <c r="D54" s="6"/>
      <c r="E54" s="44"/>
      <c r="F54" s="45"/>
      <c r="G54" s="45"/>
      <c r="H54" s="45"/>
      <c r="I54" s="45"/>
      <c r="J54" s="45"/>
      <c r="K54" s="46"/>
      <c r="L54" s="45"/>
    </row>
    <row r="55" spans="1:12" ht="15" x14ac:dyDescent="0.25">
      <c r="A55" s="17"/>
      <c r="B55" s="18"/>
      <c r="C55" s="8"/>
      <c r="D55" s="19" t="s">
        <v>36</v>
      </c>
      <c r="E55" s="9"/>
      <c r="F55" s="20">
        <f>SUM(F46:F54)</f>
        <v>845</v>
      </c>
      <c r="G55" s="20">
        <f>SUM(G46:G54)</f>
        <v>39.959999999999994</v>
      </c>
      <c r="H55" s="20">
        <f>SUM(H46:H54)</f>
        <v>42.2</v>
      </c>
      <c r="I55" s="20">
        <f>SUM(I46:I54)</f>
        <v>122.08</v>
      </c>
      <c r="J55" s="20">
        <f>SUM(J46:J54)</f>
        <v>1028.4299999999998</v>
      </c>
      <c r="K55" s="26"/>
      <c r="L55" s="20">
        <f>SUM(L46:L54)</f>
        <v>80</v>
      </c>
    </row>
    <row r="56" spans="1:12" ht="15" x14ac:dyDescent="0.25">
      <c r="A56" s="14">
        <f>A34</f>
        <v>1</v>
      </c>
      <c r="B56" s="14">
        <f>B34</f>
        <v>2</v>
      </c>
      <c r="C56" s="10" t="s">
        <v>34</v>
      </c>
      <c r="D56" s="12" t="s">
        <v>35</v>
      </c>
      <c r="E56" s="44"/>
      <c r="F56" s="45"/>
      <c r="G56" s="45"/>
      <c r="H56" s="45"/>
      <c r="I56" s="45"/>
      <c r="J56" s="45"/>
      <c r="K56" s="46"/>
      <c r="L56" s="45"/>
    </row>
    <row r="57" spans="1:12" ht="15" x14ac:dyDescent="0.25">
      <c r="A57" s="15"/>
      <c r="B57" s="16"/>
      <c r="C57" s="11"/>
      <c r="D57" s="12" t="s">
        <v>31</v>
      </c>
      <c r="E57" s="44"/>
      <c r="F57" s="45"/>
      <c r="G57" s="45"/>
      <c r="H57" s="45"/>
      <c r="I57" s="45"/>
      <c r="J57" s="45"/>
      <c r="K57" s="46"/>
      <c r="L57" s="45"/>
    </row>
    <row r="58" spans="1:12" ht="15" x14ac:dyDescent="0.25">
      <c r="A58" s="15"/>
      <c r="B58" s="16"/>
      <c r="C58" s="11"/>
      <c r="D58" s="6"/>
      <c r="E58" s="44"/>
      <c r="F58" s="45"/>
      <c r="G58" s="45"/>
      <c r="H58" s="45"/>
      <c r="I58" s="45"/>
      <c r="J58" s="45"/>
      <c r="K58" s="46"/>
      <c r="L58" s="45"/>
    </row>
    <row r="59" spans="1:12" ht="15" x14ac:dyDescent="0.25">
      <c r="A59" s="15"/>
      <c r="B59" s="16"/>
      <c r="C59" s="11"/>
      <c r="D59" s="6"/>
      <c r="E59" s="44"/>
      <c r="F59" s="45"/>
      <c r="G59" s="45"/>
      <c r="H59" s="45"/>
      <c r="I59" s="45"/>
      <c r="J59" s="45"/>
      <c r="K59" s="46"/>
      <c r="L59" s="45"/>
    </row>
    <row r="60" spans="1:12" ht="15" x14ac:dyDescent="0.25">
      <c r="A60" s="17"/>
      <c r="B60" s="18"/>
      <c r="C60" s="8"/>
      <c r="D60" s="19" t="s">
        <v>36</v>
      </c>
      <c r="E60" s="9"/>
      <c r="F60" s="20">
        <f>SUM(F56:F59)</f>
        <v>0</v>
      </c>
      <c r="G60" s="20">
        <f t="shared" ref="G60" si="11">SUM(G56:G59)</f>
        <v>0</v>
      </c>
      <c r="H60" s="20">
        <f t="shared" ref="H60" si="12">SUM(H56:H59)</f>
        <v>0</v>
      </c>
      <c r="I60" s="20">
        <f t="shared" ref="I60" si="13">SUM(I56:I59)</f>
        <v>0</v>
      </c>
      <c r="J60" s="20">
        <f t="shared" ref="J60" si="14">SUM(J56:J59)</f>
        <v>0</v>
      </c>
      <c r="K60" s="26"/>
      <c r="L60" s="20">
        <f>SUM(L56:L59)</f>
        <v>0</v>
      </c>
    </row>
    <row r="61" spans="1:12" ht="15.75" customHeight="1" thickBot="1" x14ac:dyDescent="0.25">
      <c r="A61" s="35">
        <f>A34</f>
        <v>1</v>
      </c>
      <c r="B61" s="35">
        <f>B34</f>
        <v>2</v>
      </c>
      <c r="C61" s="55" t="s">
        <v>4</v>
      </c>
      <c r="D61" s="56"/>
      <c r="E61" s="32"/>
      <c r="F61" s="33">
        <f>F41+F45+F55+F60</f>
        <v>845</v>
      </c>
      <c r="G61" s="33">
        <f>G41+G45+G55+G60</f>
        <v>39.959999999999994</v>
      </c>
      <c r="H61" s="33">
        <f>H41+H45+H55+H60</f>
        <v>42.2</v>
      </c>
      <c r="I61" s="33">
        <f>I41+I45+I55+I60</f>
        <v>122.08</v>
      </c>
      <c r="J61" s="33">
        <f>J41+J45+J55+J60</f>
        <v>1028.4299999999998</v>
      </c>
      <c r="K61" s="34"/>
      <c r="L61" s="33">
        <f>L46</f>
        <v>80</v>
      </c>
    </row>
    <row r="62" spans="1:12" ht="15" x14ac:dyDescent="0.25">
      <c r="A62" s="21">
        <v>1</v>
      </c>
      <c r="B62" s="22">
        <v>3</v>
      </c>
      <c r="C62" s="23" t="s">
        <v>20</v>
      </c>
      <c r="D62" s="5" t="s">
        <v>21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6"/>
      <c r="C63" s="11"/>
      <c r="D63" s="6"/>
      <c r="E63" s="44"/>
      <c r="F63" s="45"/>
      <c r="G63" s="45"/>
      <c r="H63" s="45"/>
      <c r="I63" s="45"/>
      <c r="J63" s="45"/>
      <c r="K63" s="46"/>
      <c r="L63" s="45"/>
    </row>
    <row r="64" spans="1:12" ht="15" x14ac:dyDescent="0.25">
      <c r="A64" s="24"/>
      <c r="B64" s="16"/>
      <c r="C64" s="11"/>
      <c r="D64" s="7" t="s">
        <v>22</v>
      </c>
      <c r="E64" s="44"/>
      <c r="F64" s="45"/>
      <c r="G64" s="45"/>
      <c r="H64" s="45"/>
      <c r="I64" s="45"/>
      <c r="J64" s="45"/>
      <c r="K64" s="46"/>
      <c r="L64" s="45"/>
    </row>
    <row r="65" spans="1:12" ht="15" x14ac:dyDescent="0.25">
      <c r="A65" s="24"/>
      <c r="B65" s="16"/>
      <c r="C65" s="11"/>
      <c r="D65" s="7" t="s">
        <v>23</v>
      </c>
      <c r="E65" s="44"/>
      <c r="F65" s="45"/>
      <c r="G65" s="45"/>
      <c r="H65" s="45"/>
      <c r="I65" s="45"/>
      <c r="J65" s="45"/>
      <c r="K65" s="46"/>
      <c r="L65" s="45"/>
    </row>
    <row r="66" spans="1:12" ht="15" x14ac:dyDescent="0.25">
      <c r="A66" s="24"/>
      <c r="B66" s="16"/>
      <c r="C66" s="11"/>
      <c r="D66" s="7" t="s">
        <v>24</v>
      </c>
      <c r="E66" s="44"/>
      <c r="F66" s="45"/>
      <c r="G66" s="45"/>
      <c r="H66" s="45"/>
      <c r="I66" s="45"/>
      <c r="J66" s="45"/>
      <c r="K66" s="46"/>
      <c r="L66" s="45"/>
    </row>
    <row r="67" spans="1:12" ht="15" x14ac:dyDescent="0.25">
      <c r="A67" s="24"/>
      <c r="B67" s="16"/>
      <c r="C67" s="11"/>
      <c r="D67" s="6"/>
      <c r="E67" s="44"/>
      <c r="F67" s="45"/>
      <c r="G67" s="45"/>
      <c r="H67" s="45"/>
      <c r="I67" s="45"/>
      <c r="J67" s="45"/>
      <c r="K67" s="46"/>
      <c r="L67" s="45"/>
    </row>
    <row r="68" spans="1:12" ht="15" x14ac:dyDescent="0.25">
      <c r="A68" s="24"/>
      <c r="B68" s="16"/>
      <c r="C68" s="11"/>
      <c r="D68" s="6"/>
      <c r="E68" s="44"/>
      <c r="F68" s="45"/>
      <c r="G68" s="45"/>
      <c r="H68" s="45"/>
      <c r="I68" s="45"/>
      <c r="J68" s="45"/>
      <c r="K68" s="46"/>
      <c r="L68" s="45"/>
    </row>
    <row r="69" spans="1:12" ht="15" x14ac:dyDescent="0.25">
      <c r="A69" s="25"/>
      <c r="B69" s="18"/>
      <c r="C69" s="8"/>
      <c r="D69" s="19" t="s">
        <v>36</v>
      </c>
      <c r="E69" s="9"/>
      <c r="F69" s="20">
        <f>SUM(F62:F68)</f>
        <v>0</v>
      </c>
      <c r="G69" s="20">
        <f t="shared" ref="G69" si="15">SUM(G62:G68)</f>
        <v>0</v>
      </c>
      <c r="H69" s="20">
        <f t="shared" ref="H69" si="16">SUM(H62:H68)</f>
        <v>0</v>
      </c>
      <c r="I69" s="20">
        <f t="shared" ref="I69" si="17">SUM(I62:I68)</f>
        <v>0</v>
      </c>
      <c r="J69" s="20">
        <f t="shared" ref="J69" si="18">SUM(J62:J68)</f>
        <v>0</v>
      </c>
      <c r="K69" s="26"/>
      <c r="L69" s="20">
        <f>SUM(L62:L68)</f>
        <v>0</v>
      </c>
    </row>
    <row r="70" spans="1:12" ht="15" x14ac:dyDescent="0.25">
      <c r="A70" s="27">
        <f>A62</f>
        <v>1</v>
      </c>
      <c r="B70" s="14">
        <f>B62</f>
        <v>3</v>
      </c>
      <c r="C70" s="10" t="s">
        <v>25</v>
      </c>
      <c r="D70" s="12" t="s">
        <v>24</v>
      </c>
      <c r="E70" s="44"/>
      <c r="F70" s="45"/>
      <c r="G70" s="45"/>
      <c r="H70" s="45"/>
      <c r="I70" s="45"/>
      <c r="J70" s="45"/>
      <c r="K70" s="46"/>
      <c r="L70" s="45"/>
    </row>
    <row r="71" spans="1:12" ht="15" x14ac:dyDescent="0.25">
      <c r="A71" s="24"/>
      <c r="B71" s="16"/>
      <c r="C71" s="11"/>
      <c r="D71" s="6"/>
      <c r="E71" s="44"/>
      <c r="F71" s="45"/>
      <c r="G71" s="45"/>
      <c r="H71" s="45"/>
      <c r="I71" s="45"/>
      <c r="J71" s="45"/>
      <c r="K71" s="46"/>
      <c r="L71" s="45"/>
    </row>
    <row r="72" spans="1:12" ht="15" x14ac:dyDescent="0.25">
      <c r="A72" s="24"/>
      <c r="B72" s="16"/>
      <c r="C72" s="11"/>
      <c r="D72" s="6"/>
      <c r="E72" s="44"/>
      <c r="F72" s="45"/>
      <c r="G72" s="45"/>
      <c r="H72" s="45"/>
      <c r="I72" s="45"/>
      <c r="J72" s="45"/>
      <c r="K72" s="46"/>
      <c r="L72" s="45"/>
    </row>
    <row r="73" spans="1:12" ht="15" x14ac:dyDescent="0.25">
      <c r="A73" s="25"/>
      <c r="B73" s="18"/>
      <c r="C73" s="8"/>
      <c r="D73" s="19" t="s">
        <v>36</v>
      </c>
      <c r="E73" s="9"/>
      <c r="F73" s="20">
        <f>SUM(F70:F72)</f>
        <v>0</v>
      </c>
      <c r="G73" s="20">
        <f t="shared" ref="G73" si="19">SUM(G70:G72)</f>
        <v>0</v>
      </c>
      <c r="H73" s="20">
        <f t="shared" ref="H73" si="20">SUM(H70:H72)</f>
        <v>0</v>
      </c>
      <c r="I73" s="20">
        <f t="shared" ref="I73" si="21">SUM(I70:I72)</f>
        <v>0</v>
      </c>
      <c r="J73" s="20">
        <f t="shared" ref="J73" si="22">SUM(J70:J72)</f>
        <v>0</v>
      </c>
      <c r="K73" s="26"/>
      <c r="L73" s="20">
        <f>SUM(L70:L72)</f>
        <v>0</v>
      </c>
    </row>
    <row r="74" spans="1:12" ht="15" x14ac:dyDescent="0.25">
      <c r="A74" s="27">
        <f>A62</f>
        <v>1</v>
      </c>
      <c r="B74" s="14">
        <f>B62</f>
        <v>3</v>
      </c>
      <c r="C74" s="10" t="s">
        <v>26</v>
      </c>
      <c r="D74" s="7" t="s">
        <v>27</v>
      </c>
      <c r="E74" s="44" t="s">
        <v>55</v>
      </c>
      <c r="F74" s="45">
        <v>60</v>
      </c>
      <c r="G74" s="45">
        <v>0.48</v>
      </c>
      <c r="H74" s="45">
        <v>0.06</v>
      </c>
      <c r="I74" s="45">
        <v>1.5</v>
      </c>
      <c r="J74" s="45">
        <v>8.4</v>
      </c>
      <c r="K74" s="46">
        <v>13</v>
      </c>
      <c r="L74" s="45">
        <v>80</v>
      </c>
    </row>
    <row r="75" spans="1:12" ht="15" x14ac:dyDescent="0.25">
      <c r="A75" s="24"/>
      <c r="B75" s="16"/>
      <c r="C75" s="11"/>
      <c r="D75" s="7" t="s">
        <v>28</v>
      </c>
      <c r="E75" s="44" t="s">
        <v>56</v>
      </c>
      <c r="F75" s="45">
        <v>200</v>
      </c>
      <c r="G75" s="45">
        <v>10.47</v>
      </c>
      <c r="H75" s="45">
        <v>12.13</v>
      </c>
      <c r="I75" s="45">
        <v>10.23</v>
      </c>
      <c r="J75" s="45">
        <v>192.37</v>
      </c>
      <c r="K75" s="46">
        <v>76</v>
      </c>
      <c r="L75" s="45"/>
    </row>
    <row r="76" spans="1:12" ht="15" x14ac:dyDescent="0.25">
      <c r="A76" s="24"/>
      <c r="B76" s="16"/>
      <c r="C76" s="11"/>
      <c r="D76" s="7" t="s">
        <v>29</v>
      </c>
      <c r="E76" s="44" t="s">
        <v>57</v>
      </c>
      <c r="F76" s="45">
        <v>200</v>
      </c>
      <c r="G76" s="45">
        <v>21.49</v>
      </c>
      <c r="H76" s="45">
        <v>21.03</v>
      </c>
      <c r="I76" s="45">
        <v>18.95</v>
      </c>
      <c r="J76" s="45">
        <v>351.22</v>
      </c>
      <c r="K76" s="46">
        <v>258</v>
      </c>
      <c r="L76" s="45"/>
    </row>
    <row r="77" spans="1:12" ht="15" x14ac:dyDescent="0.25">
      <c r="A77" s="24"/>
      <c r="B77" s="16"/>
      <c r="C77" s="11"/>
      <c r="D77" s="7" t="s">
        <v>30</v>
      </c>
      <c r="E77" s="44"/>
      <c r="F77" s="45"/>
      <c r="G77" s="45"/>
      <c r="H77" s="45"/>
      <c r="I77" s="45"/>
      <c r="J77" s="45"/>
      <c r="K77" s="46"/>
      <c r="L77" s="45"/>
    </row>
    <row r="78" spans="1:12" ht="15" x14ac:dyDescent="0.25">
      <c r="A78" s="24"/>
      <c r="B78" s="16"/>
      <c r="C78" s="11"/>
      <c r="D78" s="7" t="s">
        <v>31</v>
      </c>
      <c r="E78" s="44" t="s">
        <v>50</v>
      </c>
      <c r="F78" s="45">
        <v>200</v>
      </c>
      <c r="G78" s="45">
        <v>0</v>
      </c>
      <c r="H78" s="45">
        <v>0</v>
      </c>
      <c r="I78" s="45">
        <v>6.78</v>
      </c>
      <c r="J78" s="45">
        <v>27.09</v>
      </c>
      <c r="K78" s="46">
        <v>8</v>
      </c>
      <c r="L78" s="45"/>
    </row>
    <row r="79" spans="1:12" ht="15" x14ac:dyDescent="0.25">
      <c r="A79" s="24"/>
      <c r="B79" s="16"/>
      <c r="C79" s="11"/>
      <c r="D79" s="7" t="s">
        <v>32</v>
      </c>
      <c r="E79" s="44" t="s">
        <v>87</v>
      </c>
      <c r="F79" s="45">
        <v>45</v>
      </c>
      <c r="G79" s="45">
        <v>3.43</v>
      </c>
      <c r="H79" s="45">
        <v>0.28000000000000003</v>
      </c>
      <c r="I79" s="45">
        <v>22.58</v>
      </c>
      <c r="J79" s="45">
        <v>106.57</v>
      </c>
      <c r="K79" s="46" t="s">
        <v>86</v>
      </c>
      <c r="L79" s="45"/>
    </row>
    <row r="80" spans="1:12" ht="15" x14ac:dyDescent="0.25">
      <c r="A80" s="24"/>
      <c r="B80" s="16"/>
      <c r="C80" s="11"/>
      <c r="D80" s="7" t="s">
        <v>33</v>
      </c>
      <c r="E80" s="44" t="s">
        <v>88</v>
      </c>
      <c r="F80" s="45">
        <v>25</v>
      </c>
      <c r="G80" s="45">
        <v>1.66</v>
      </c>
      <c r="H80" s="45">
        <v>0.22</v>
      </c>
      <c r="I80" s="45">
        <v>10.6</v>
      </c>
      <c r="J80" s="45">
        <v>50.99</v>
      </c>
      <c r="K80" s="46" t="s">
        <v>86</v>
      </c>
      <c r="L80" s="45"/>
    </row>
    <row r="81" spans="1:12" ht="15" x14ac:dyDescent="0.25">
      <c r="A81" s="24"/>
      <c r="B81" s="16"/>
      <c r="C81" s="11"/>
      <c r="D81" s="6" t="s">
        <v>24</v>
      </c>
      <c r="E81" s="44"/>
      <c r="F81" s="45"/>
      <c r="G81" s="45"/>
      <c r="H81" s="45"/>
      <c r="I81" s="45"/>
      <c r="J81" s="45"/>
      <c r="K81" s="46"/>
      <c r="L81" s="45"/>
    </row>
    <row r="82" spans="1:12" ht="15" x14ac:dyDescent="0.25">
      <c r="A82" s="24"/>
      <c r="B82" s="16"/>
      <c r="C82" s="11"/>
      <c r="D82" s="6"/>
      <c r="E82" s="44"/>
      <c r="F82" s="45"/>
      <c r="G82" s="45"/>
      <c r="H82" s="45"/>
      <c r="I82" s="45"/>
      <c r="J82" s="45"/>
      <c r="K82" s="46"/>
      <c r="L82" s="45"/>
    </row>
    <row r="83" spans="1:12" ht="15" x14ac:dyDescent="0.25">
      <c r="A83" s="25"/>
      <c r="B83" s="18"/>
      <c r="C83" s="8"/>
      <c r="D83" s="19" t="s">
        <v>36</v>
      </c>
      <c r="E83" s="9"/>
      <c r="F83" s="20">
        <f>SUM(F74:F82)</f>
        <v>730</v>
      </c>
      <c r="G83" s="20">
        <f>SUM(G74:G82)</f>
        <v>37.529999999999994</v>
      </c>
      <c r="H83" s="20">
        <f>SUM(H74:H82)</f>
        <v>33.72</v>
      </c>
      <c r="I83" s="20">
        <f>SUM(I74:I82)</f>
        <v>70.64</v>
      </c>
      <c r="J83" s="20">
        <f>SUM(J74:J82)</f>
        <v>736.6400000000001</v>
      </c>
      <c r="K83" s="26"/>
      <c r="L83" s="20">
        <f>SUM(L74:L82)</f>
        <v>80</v>
      </c>
    </row>
    <row r="84" spans="1:12" ht="15" x14ac:dyDescent="0.25">
      <c r="A84" s="27">
        <f>A62</f>
        <v>1</v>
      </c>
      <c r="B84" s="14">
        <f>B62</f>
        <v>3</v>
      </c>
      <c r="C84" s="10" t="s">
        <v>34</v>
      </c>
      <c r="D84" s="12" t="s">
        <v>35</v>
      </c>
      <c r="E84" s="44"/>
      <c r="F84" s="45"/>
      <c r="G84" s="45"/>
      <c r="H84" s="45"/>
      <c r="I84" s="45"/>
      <c r="J84" s="45"/>
      <c r="K84" s="46"/>
      <c r="L84" s="45"/>
    </row>
    <row r="85" spans="1:12" ht="15" x14ac:dyDescent="0.25">
      <c r="A85" s="24"/>
      <c r="B85" s="16"/>
      <c r="C85" s="11"/>
      <c r="D85" s="12" t="s">
        <v>31</v>
      </c>
      <c r="E85" s="44"/>
      <c r="F85" s="45"/>
      <c r="G85" s="45"/>
      <c r="H85" s="45"/>
      <c r="I85" s="45"/>
      <c r="J85" s="45"/>
      <c r="K85" s="46"/>
      <c r="L85" s="45"/>
    </row>
    <row r="86" spans="1:12" ht="15" x14ac:dyDescent="0.25">
      <c r="A86" s="24"/>
      <c r="B86" s="16"/>
      <c r="C86" s="11"/>
      <c r="D86" s="6"/>
      <c r="E86" s="44"/>
      <c r="F86" s="45"/>
      <c r="G86" s="45"/>
      <c r="H86" s="45"/>
      <c r="I86" s="45"/>
      <c r="J86" s="45"/>
      <c r="K86" s="46"/>
      <c r="L86" s="45"/>
    </row>
    <row r="87" spans="1:12" ht="15" x14ac:dyDescent="0.25">
      <c r="A87" s="24"/>
      <c r="B87" s="16"/>
      <c r="C87" s="11"/>
      <c r="D87" s="6"/>
      <c r="E87" s="44"/>
      <c r="F87" s="45"/>
      <c r="G87" s="45"/>
      <c r="H87" s="45"/>
      <c r="I87" s="45"/>
      <c r="J87" s="45"/>
      <c r="K87" s="46"/>
      <c r="L87" s="45"/>
    </row>
    <row r="88" spans="1:12" ht="15" x14ac:dyDescent="0.25">
      <c r="A88" s="25"/>
      <c r="B88" s="18"/>
      <c r="C88" s="8"/>
      <c r="D88" s="19" t="s">
        <v>36</v>
      </c>
      <c r="E88" s="9"/>
      <c r="F88" s="20">
        <f>SUM(F84:F87)</f>
        <v>0</v>
      </c>
      <c r="G88" s="20">
        <f t="shared" ref="G88" si="23">SUM(G84:G87)</f>
        <v>0</v>
      </c>
      <c r="H88" s="20">
        <f t="shared" ref="H88" si="24">SUM(H84:H87)</f>
        <v>0</v>
      </c>
      <c r="I88" s="20">
        <f t="shared" ref="I88" si="25">SUM(I84:I87)</f>
        <v>0</v>
      </c>
      <c r="J88" s="20">
        <f t="shared" ref="J88" si="26">SUM(J84:J87)</f>
        <v>0</v>
      </c>
      <c r="K88" s="26"/>
      <c r="L88" s="20">
        <f>SUM(L84:L87)</f>
        <v>0</v>
      </c>
    </row>
    <row r="89" spans="1:12" ht="15.75" customHeight="1" thickBot="1" x14ac:dyDescent="0.25">
      <c r="A89" s="30">
        <f>A62</f>
        <v>1</v>
      </c>
      <c r="B89" s="31">
        <f>B62</f>
        <v>3</v>
      </c>
      <c r="C89" s="55" t="s">
        <v>4</v>
      </c>
      <c r="D89" s="56"/>
      <c r="E89" s="32"/>
      <c r="F89" s="33">
        <f>F69+F73+F83+F88</f>
        <v>730</v>
      </c>
      <c r="G89" s="33">
        <f>G69+G73+G83+G88</f>
        <v>37.529999999999994</v>
      </c>
      <c r="H89" s="33">
        <f>H69+H73+H83+H88</f>
        <v>33.72</v>
      </c>
      <c r="I89" s="33">
        <f>I69+I73+I83+I88</f>
        <v>70.64</v>
      </c>
      <c r="J89" s="33">
        <f>J69+J73+J83+J88</f>
        <v>736.6400000000001</v>
      </c>
      <c r="K89" s="34"/>
      <c r="L89" s="33">
        <f>L74</f>
        <v>80</v>
      </c>
    </row>
    <row r="90" spans="1:12" ht="15" x14ac:dyDescent="0.25">
      <c r="A90" s="21">
        <v>1</v>
      </c>
      <c r="B90" s="22">
        <v>4</v>
      </c>
      <c r="C90" s="23" t="s">
        <v>20</v>
      </c>
      <c r="D90" s="5" t="s">
        <v>21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6"/>
      <c r="C91" s="11"/>
      <c r="D91" s="6"/>
      <c r="E91" s="44"/>
      <c r="F91" s="45"/>
      <c r="G91" s="45"/>
      <c r="H91" s="45"/>
      <c r="I91" s="45"/>
      <c r="J91" s="45"/>
      <c r="K91" s="46"/>
      <c r="L91" s="45"/>
    </row>
    <row r="92" spans="1:12" ht="15" x14ac:dyDescent="0.25">
      <c r="A92" s="24"/>
      <c r="B92" s="16"/>
      <c r="C92" s="11"/>
      <c r="D92" s="7" t="s">
        <v>22</v>
      </c>
      <c r="E92" s="44"/>
      <c r="F92" s="45"/>
      <c r="G92" s="45"/>
      <c r="H92" s="45"/>
      <c r="I92" s="45"/>
      <c r="J92" s="45"/>
      <c r="K92" s="46"/>
      <c r="L92" s="45"/>
    </row>
    <row r="93" spans="1:12" ht="15" x14ac:dyDescent="0.25">
      <c r="A93" s="24"/>
      <c r="B93" s="16"/>
      <c r="C93" s="11"/>
      <c r="D93" s="7" t="s">
        <v>23</v>
      </c>
      <c r="E93" s="44"/>
      <c r="F93" s="45"/>
      <c r="G93" s="45"/>
      <c r="H93" s="45"/>
      <c r="I93" s="45"/>
      <c r="J93" s="45"/>
      <c r="K93" s="46"/>
      <c r="L93" s="45"/>
    </row>
    <row r="94" spans="1:12" ht="15" x14ac:dyDescent="0.25">
      <c r="A94" s="24"/>
      <c r="B94" s="16"/>
      <c r="C94" s="11"/>
      <c r="D94" s="7" t="s">
        <v>24</v>
      </c>
      <c r="E94" s="44"/>
      <c r="F94" s="45"/>
      <c r="G94" s="45"/>
      <c r="H94" s="45"/>
      <c r="I94" s="45"/>
      <c r="J94" s="45"/>
      <c r="K94" s="46"/>
      <c r="L94" s="45"/>
    </row>
    <row r="95" spans="1:12" ht="15" x14ac:dyDescent="0.25">
      <c r="A95" s="24"/>
      <c r="B95" s="16"/>
      <c r="C95" s="11"/>
      <c r="D95" s="6"/>
      <c r="E95" s="44"/>
      <c r="F95" s="45"/>
      <c r="G95" s="45"/>
      <c r="H95" s="45"/>
      <c r="I95" s="45"/>
      <c r="J95" s="45"/>
      <c r="K95" s="46"/>
      <c r="L95" s="45"/>
    </row>
    <row r="96" spans="1:12" ht="15" x14ac:dyDescent="0.25">
      <c r="A96" s="24"/>
      <c r="B96" s="16"/>
      <c r="C96" s="11"/>
      <c r="D96" s="6"/>
      <c r="E96" s="44"/>
      <c r="F96" s="45"/>
      <c r="G96" s="45"/>
      <c r="H96" s="45"/>
      <c r="I96" s="45"/>
      <c r="J96" s="45"/>
      <c r="K96" s="46"/>
      <c r="L96" s="45"/>
    </row>
    <row r="97" spans="1:12" ht="15" x14ac:dyDescent="0.25">
      <c r="A97" s="25"/>
      <c r="B97" s="18"/>
      <c r="C97" s="8"/>
      <c r="D97" s="19" t="s">
        <v>36</v>
      </c>
      <c r="E97" s="9"/>
      <c r="F97" s="20">
        <f>SUM(F90:F96)</f>
        <v>0</v>
      </c>
      <c r="G97" s="20">
        <f t="shared" ref="G97" si="27">SUM(G90:G96)</f>
        <v>0</v>
      </c>
      <c r="H97" s="20">
        <f t="shared" ref="H97" si="28">SUM(H90:H96)</f>
        <v>0</v>
      </c>
      <c r="I97" s="20">
        <f t="shared" ref="I97" si="29">SUM(I90:I96)</f>
        <v>0</v>
      </c>
      <c r="J97" s="20">
        <f t="shared" ref="J97" si="30">SUM(J90:J96)</f>
        <v>0</v>
      </c>
      <c r="K97" s="26"/>
      <c r="L97" s="20">
        <f>SUM(L90:L96)</f>
        <v>0</v>
      </c>
    </row>
    <row r="98" spans="1:12" ht="15" x14ac:dyDescent="0.25">
      <c r="A98" s="27">
        <f>A90</f>
        <v>1</v>
      </c>
      <c r="B98" s="14">
        <f>B90</f>
        <v>4</v>
      </c>
      <c r="C98" s="10" t="s">
        <v>25</v>
      </c>
      <c r="D98" s="12" t="s">
        <v>24</v>
      </c>
      <c r="E98" s="44"/>
      <c r="F98" s="45"/>
      <c r="G98" s="45"/>
      <c r="H98" s="45"/>
      <c r="I98" s="45"/>
      <c r="J98" s="45"/>
      <c r="K98" s="46"/>
      <c r="L98" s="45"/>
    </row>
    <row r="99" spans="1:12" ht="15" x14ac:dyDescent="0.25">
      <c r="A99" s="24"/>
      <c r="B99" s="16"/>
      <c r="C99" s="11"/>
      <c r="D99" s="6"/>
      <c r="E99" s="44"/>
      <c r="F99" s="45"/>
      <c r="G99" s="45"/>
      <c r="H99" s="45"/>
      <c r="I99" s="45"/>
      <c r="J99" s="45"/>
      <c r="K99" s="46"/>
      <c r="L99" s="45"/>
    </row>
    <row r="100" spans="1:12" ht="15" x14ac:dyDescent="0.25">
      <c r="A100" s="24"/>
      <c r="B100" s="16"/>
      <c r="C100" s="11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ht="15" x14ac:dyDescent="0.25">
      <c r="A101" s="25"/>
      <c r="B101" s="18"/>
      <c r="C101" s="8"/>
      <c r="D101" s="19" t="s">
        <v>36</v>
      </c>
      <c r="E101" s="9"/>
      <c r="F101" s="20">
        <f>SUM(F98:F100)</f>
        <v>0</v>
      </c>
      <c r="G101" s="20">
        <f t="shared" ref="G101" si="31">SUM(G98:G100)</f>
        <v>0</v>
      </c>
      <c r="H101" s="20">
        <f t="shared" ref="H101" si="32">SUM(H98:H100)</f>
        <v>0</v>
      </c>
      <c r="I101" s="20">
        <f t="shared" ref="I101" si="33">SUM(I98:I100)</f>
        <v>0</v>
      </c>
      <c r="J101" s="20">
        <f t="shared" ref="J101" si="34">SUM(J98:J100)</f>
        <v>0</v>
      </c>
      <c r="K101" s="26"/>
      <c r="L101" s="20">
        <f>SUM(L98:L100)</f>
        <v>0</v>
      </c>
    </row>
    <row r="102" spans="1:12" ht="15" x14ac:dyDescent="0.25">
      <c r="A102" s="27">
        <f>A90</f>
        <v>1</v>
      </c>
      <c r="B102" s="14">
        <f>B90</f>
        <v>4</v>
      </c>
      <c r="C102" s="10" t="s">
        <v>26</v>
      </c>
      <c r="D102" s="7" t="s">
        <v>27</v>
      </c>
      <c r="E102" s="44" t="s">
        <v>82</v>
      </c>
      <c r="F102" s="45">
        <v>60</v>
      </c>
      <c r="G102" s="45">
        <v>1.68</v>
      </c>
      <c r="H102" s="45">
        <v>3.7</v>
      </c>
      <c r="I102" s="45">
        <v>4.72</v>
      </c>
      <c r="J102" s="45">
        <v>58.8</v>
      </c>
      <c r="K102" s="46">
        <v>12</v>
      </c>
      <c r="L102" s="45">
        <v>80</v>
      </c>
    </row>
    <row r="103" spans="1:12" ht="15" x14ac:dyDescent="0.25">
      <c r="A103" s="24"/>
      <c r="B103" s="16"/>
      <c r="C103" s="11"/>
      <c r="D103" s="7" t="s">
        <v>28</v>
      </c>
      <c r="E103" s="44" t="s">
        <v>58</v>
      </c>
      <c r="F103" s="45">
        <v>200</v>
      </c>
      <c r="G103" s="45">
        <v>8.2200000000000006</v>
      </c>
      <c r="H103" s="45">
        <v>10</v>
      </c>
      <c r="I103" s="45">
        <v>13.16</v>
      </c>
      <c r="J103" s="45">
        <v>175.91</v>
      </c>
      <c r="K103" s="46">
        <v>91</v>
      </c>
      <c r="L103" s="45"/>
    </row>
    <row r="104" spans="1:12" ht="15" x14ac:dyDescent="0.25">
      <c r="A104" s="24"/>
      <c r="B104" s="16"/>
      <c r="C104" s="11"/>
      <c r="D104" s="7" t="s">
        <v>29</v>
      </c>
      <c r="E104" s="44" t="s">
        <v>59</v>
      </c>
      <c r="F104" s="45">
        <v>150</v>
      </c>
      <c r="G104" s="45">
        <v>19.86</v>
      </c>
      <c r="H104" s="45">
        <v>25.89</v>
      </c>
      <c r="I104" s="45">
        <v>0</v>
      </c>
      <c r="J104" s="45">
        <v>312.04000000000002</v>
      </c>
      <c r="K104" s="46">
        <v>312</v>
      </c>
      <c r="L104" s="45"/>
    </row>
    <row r="105" spans="1:12" ht="15" x14ac:dyDescent="0.25">
      <c r="A105" s="24"/>
      <c r="B105" s="16"/>
      <c r="C105" s="11"/>
      <c r="D105" s="7" t="s">
        <v>30</v>
      </c>
      <c r="E105" s="44" t="s">
        <v>60</v>
      </c>
      <c r="F105" s="45">
        <v>150</v>
      </c>
      <c r="G105" s="45">
        <v>8.49</v>
      </c>
      <c r="H105" s="45">
        <v>6.86</v>
      </c>
      <c r="I105" s="45">
        <v>38.369999999999997</v>
      </c>
      <c r="J105" s="45">
        <v>248.82</v>
      </c>
      <c r="K105" s="46">
        <v>181</v>
      </c>
      <c r="L105" s="45"/>
    </row>
    <row r="106" spans="1:12" ht="15" x14ac:dyDescent="0.25">
      <c r="A106" s="24"/>
      <c r="B106" s="16"/>
      <c r="C106" s="11"/>
      <c r="D106" s="7" t="s">
        <v>31</v>
      </c>
      <c r="E106" s="44" t="s">
        <v>61</v>
      </c>
      <c r="F106" s="45">
        <v>200</v>
      </c>
      <c r="G106" s="45">
        <v>3.75</v>
      </c>
      <c r="H106" s="45">
        <v>3.01</v>
      </c>
      <c r="I106" s="45">
        <v>24.41</v>
      </c>
      <c r="J106" s="45">
        <v>141</v>
      </c>
      <c r="K106" s="46">
        <v>433</v>
      </c>
      <c r="L106" s="45"/>
    </row>
    <row r="107" spans="1:12" ht="15" x14ac:dyDescent="0.25">
      <c r="A107" s="24"/>
      <c r="B107" s="16"/>
      <c r="C107" s="11"/>
      <c r="D107" s="7" t="s">
        <v>32</v>
      </c>
      <c r="E107" s="44" t="s">
        <v>87</v>
      </c>
      <c r="F107" s="45">
        <v>45</v>
      </c>
      <c r="G107" s="45">
        <v>3.43</v>
      </c>
      <c r="H107" s="45">
        <v>0.28000000000000003</v>
      </c>
      <c r="I107" s="45">
        <v>22.58</v>
      </c>
      <c r="J107" s="45">
        <v>106.57</v>
      </c>
      <c r="K107" s="46" t="s">
        <v>86</v>
      </c>
      <c r="L107" s="45"/>
    </row>
    <row r="108" spans="1:12" ht="15" x14ac:dyDescent="0.25">
      <c r="A108" s="24"/>
      <c r="B108" s="16"/>
      <c r="C108" s="11"/>
      <c r="D108" s="7" t="s">
        <v>33</v>
      </c>
      <c r="E108" s="44" t="s">
        <v>88</v>
      </c>
      <c r="F108" s="45">
        <v>25</v>
      </c>
      <c r="G108" s="45">
        <v>1.66</v>
      </c>
      <c r="H108" s="45">
        <v>0.22</v>
      </c>
      <c r="I108" s="45">
        <v>10.6</v>
      </c>
      <c r="J108" s="45">
        <v>50.99</v>
      </c>
      <c r="K108" s="46" t="s">
        <v>86</v>
      </c>
      <c r="L108" s="45"/>
    </row>
    <row r="109" spans="1:12" ht="15" x14ac:dyDescent="0.25">
      <c r="A109" s="24"/>
      <c r="B109" s="16"/>
      <c r="C109" s="11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ht="15" x14ac:dyDescent="0.25">
      <c r="A110" s="24"/>
      <c r="B110" s="16"/>
      <c r="C110" s="11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ht="15" x14ac:dyDescent="0.25">
      <c r="A111" s="25"/>
      <c r="B111" s="18"/>
      <c r="C111" s="8"/>
      <c r="D111" s="19" t="s">
        <v>36</v>
      </c>
      <c r="E111" s="9"/>
      <c r="F111" s="20">
        <f>SUM(F102:F110)</f>
        <v>830</v>
      </c>
      <c r="G111" s="20">
        <f t="shared" ref="G111" si="35">SUM(G102:G110)</f>
        <v>47.089999999999996</v>
      </c>
      <c r="H111" s="20">
        <f t="shared" ref="H111" si="36">SUM(H102:H110)</f>
        <v>49.96</v>
      </c>
      <c r="I111" s="20">
        <f t="shared" ref="I111" si="37">SUM(I102:I110)</f>
        <v>113.83999999999999</v>
      </c>
      <c r="J111" s="20">
        <f t="shared" ref="J111" si="38">SUM(J102:J110)</f>
        <v>1094.1299999999999</v>
      </c>
      <c r="K111" s="26"/>
      <c r="L111" s="20">
        <f>SUM(L102:L110)</f>
        <v>80</v>
      </c>
    </row>
    <row r="112" spans="1:12" ht="15" x14ac:dyDescent="0.25">
      <c r="A112" s="27">
        <f>A90</f>
        <v>1</v>
      </c>
      <c r="B112" s="14">
        <f>B90</f>
        <v>4</v>
      </c>
      <c r="C112" s="10" t="s">
        <v>34</v>
      </c>
      <c r="D112" s="12" t="s">
        <v>35</v>
      </c>
      <c r="E112" s="44"/>
      <c r="F112" s="45"/>
      <c r="G112" s="45"/>
      <c r="H112" s="45"/>
      <c r="I112" s="45"/>
      <c r="J112" s="45"/>
      <c r="K112" s="46"/>
      <c r="L112" s="45"/>
    </row>
    <row r="113" spans="1:12" ht="15" x14ac:dyDescent="0.25">
      <c r="A113" s="24"/>
      <c r="B113" s="16"/>
      <c r="C113" s="11"/>
      <c r="D113" s="12" t="s">
        <v>31</v>
      </c>
      <c r="E113" s="44"/>
      <c r="F113" s="45"/>
      <c r="G113" s="45"/>
      <c r="H113" s="45"/>
      <c r="I113" s="45"/>
      <c r="J113" s="45"/>
      <c r="K113" s="46"/>
      <c r="L113" s="45"/>
    </row>
    <row r="114" spans="1:12" ht="15" x14ac:dyDescent="0.25">
      <c r="A114" s="24"/>
      <c r="B114" s="16"/>
      <c r="C114" s="11"/>
      <c r="D114" s="6"/>
      <c r="E114" s="44"/>
      <c r="F114" s="45"/>
      <c r="G114" s="45"/>
      <c r="H114" s="45"/>
      <c r="I114" s="45"/>
      <c r="J114" s="45"/>
      <c r="K114" s="46"/>
      <c r="L114" s="45"/>
    </row>
    <row r="115" spans="1:12" ht="15" x14ac:dyDescent="0.25">
      <c r="A115" s="24"/>
      <c r="B115" s="16"/>
      <c r="C115" s="11"/>
      <c r="D115" s="6"/>
      <c r="E115" s="44"/>
      <c r="F115" s="45"/>
      <c r="G115" s="45"/>
      <c r="H115" s="45"/>
      <c r="I115" s="45"/>
      <c r="J115" s="45"/>
      <c r="K115" s="46"/>
      <c r="L115" s="45"/>
    </row>
    <row r="116" spans="1:12" ht="15" x14ac:dyDescent="0.25">
      <c r="A116" s="25"/>
      <c r="B116" s="18"/>
      <c r="C116" s="8"/>
      <c r="D116" s="19" t="s">
        <v>36</v>
      </c>
      <c r="E116" s="9"/>
      <c r="F116" s="20">
        <f>SUM(F112:F115)</f>
        <v>0</v>
      </c>
      <c r="G116" s="20">
        <f t="shared" ref="G116" si="39">SUM(G112:G115)</f>
        <v>0</v>
      </c>
      <c r="H116" s="20">
        <f t="shared" ref="H116" si="40">SUM(H112:H115)</f>
        <v>0</v>
      </c>
      <c r="I116" s="20">
        <f t="shared" ref="I116" si="41">SUM(I112:I115)</f>
        <v>0</v>
      </c>
      <c r="J116" s="20">
        <f t="shared" ref="J116" si="42">SUM(J112:J115)</f>
        <v>0</v>
      </c>
      <c r="K116" s="26"/>
      <c r="L116" s="20">
        <f>SUM(L112:L115)</f>
        <v>0</v>
      </c>
    </row>
    <row r="117" spans="1:12" ht="15.75" customHeight="1" thickBot="1" x14ac:dyDescent="0.25">
      <c r="A117" s="30">
        <f>A90</f>
        <v>1</v>
      </c>
      <c r="B117" s="31">
        <f>B90</f>
        <v>4</v>
      </c>
      <c r="C117" s="55" t="s">
        <v>4</v>
      </c>
      <c r="D117" s="56"/>
      <c r="E117" s="32"/>
      <c r="F117" s="33">
        <f>F97+F101+F111+F116</f>
        <v>830</v>
      </c>
      <c r="G117" s="33">
        <f>G97+G101+G111+G116</f>
        <v>47.089999999999996</v>
      </c>
      <c r="H117" s="33">
        <f>H97+H101+H111+H116</f>
        <v>49.96</v>
      </c>
      <c r="I117" s="33">
        <f>I97+I101+I111+I116</f>
        <v>113.83999999999999</v>
      </c>
      <c r="J117" s="33">
        <f>J97+J101+J111+J116</f>
        <v>1094.1299999999999</v>
      </c>
      <c r="K117" s="34"/>
      <c r="L117" s="33">
        <f>L102</f>
        <v>80</v>
      </c>
    </row>
    <row r="118" spans="1:12" ht="15" x14ac:dyDescent="0.25">
      <c r="A118" s="21">
        <v>1</v>
      </c>
      <c r="B118" s="22">
        <v>5</v>
      </c>
      <c r="C118" s="23" t="s">
        <v>20</v>
      </c>
      <c r="D118" s="5" t="s">
        <v>21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6"/>
      <c r="C119" s="11"/>
      <c r="D119" s="6"/>
      <c r="E119" s="44"/>
      <c r="F119" s="45"/>
      <c r="G119" s="45"/>
      <c r="H119" s="45"/>
      <c r="I119" s="45"/>
      <c r="J119" s="45"/>
      <c r="K119" s="46"/>
      <c r="L119" s="45"/>
    </row>
    <row r="120" spans="1:12" ht="15" x14ac:dyDescent="0.25">
      <c r="A120" s="24"/>
      <c r="B120" s="16"/>
      <c r="C120" s="11"/>
      <c r="D120" s="7" t="s">
        <v>22</v>
      </c>
      <c r="E120" s="44"/>
      <c r="F120" s="45"/>
      <c r="G120" s="45"/>
      <c r="H120" s="45"/>
      <c r="I120" s="45"/>
      <c r="J120" s="45"/>
      <c r="K120" s="46"/>
      <c r="L120" s="45"/>
    </row>
    <row r="121" spans="1:12" ht="15" x14ac:dyDescent="0.25">
      <c r="A121" s="24"/>
      <c r="B121" s="16"/>
      <c r="C121" s="11"/>
      <c r="D121" s="7" t="s">
        <v>23</v>
      </c>
      <c r="E121" s="44"/>
      <c r="F121" s="45"/>
      <c r="G121" s="45"/>
      <c r="H121" s="45"/>
      <c r="I121" s="45"/>
      <c r="J121" s="45"/>
      <c r="K121" s="46"/>
      <c r="L121" s="45"/>
    </row>
    <row r="122" spans="1:12" ht="15" x14ac:dyDescent="0.25">
      <c r="A122" s="24"/>
      <c r="B122" s="16"/>
      <c r="C122" s="11"/>
      <c r="D122" s="7" t="s">
        <v>24</v>
      </c>
      <c r="E122" s="44"/>
      <c r="F122" s="45"/>
      <c r="G122" s="45"/>
      <c r="H122" s="45"/>
      <c r="I122" s="45"/>
      <c r="J122" s="45"/>
      <c r="K122" s="46"/>
      <c r="L122" s="45"/>
    </row>
    <row r="123" spans="1:12" ht="15" x14ac:dyDescent="0.25">
      <c r="A123" s="24"/>
      <c r="B123" s="16"/>
      <c r="C123" s="11"/>
      <c r="D123" s="6"/>
      <c r="E123" s="44"/>
      <c r="F123" s="45"/>
      <c r="G123" s="45"/>
      <c r="H123" s="45"/>
      <c r="I123" s="45"/>
      <c r="J123" s="45"/>
      <c r="K123" s="46"/>
      <c r="L123" s="45"/>
    </row>
    <row r="124" spans="1:12" ht="15" x14ac:dyDescent="0.25">
      <c r="A124" s="24"/>
      <c r="B124" s="16"/>
      <c r="C124" s="11"/>
      <c r="D124" s="6"/>
      <c r="E124" s="44"/>
      <c r="F124" s="45"/>
      <c r="G124" s="45"/>
      <c r="H124" s="45"/>
      <c r="I124" s="45"/>
      <c r="J124" s="45"/>
      <c r="K124" s="46"/>
      <c r="L124" s="45"/>
    </row>
    <row r="125" spans="1:12" ht="15" x14ac:dyDescent="0.25">
      <c r="A125" s="25"/>
      <c r="B125" s="18"/>
      <c r="C125" s="8"/>
      <c r="D125" s="19" t="s">
        <v>36</v>
      </c>
      <c r="E125" s="9"/>
      <c r="F125" s="20">
        <f>SUM(F118:F124)</f>
        <v>0</v>
      </c>
      <c r="G125" s="20">
        <f t="shared" ref="G125" si="43">SUM(G118:G124)</f>
        <v>0</v>
      </c>
      <c r="H125" s="20">
        <f t="shared" ref="H125" si="44">SUM(H118:H124)</f>
        <v>0</v>
      </c>
      <c r="I125" s="20">
        <f t="shared" ref="I125" si="45">SUM(I118:I124)</f>
        <v>0</v>
      </c>
      <c r="J125" s="20">
        <f t="shared" ref="J125" si="46">SUM(J118:J124)</f>
        <v>0</v>
      </c>
      <c r="K125" s="26"/>
      <c r="L125" s="20">
        <f>SUM(L118:L124)</f>
        <v>0</v>
      </c>
    </row>
    <row r="126" spans="1:12" ht="15" x14ac:dyDescent="0.25">
      <c r="A126" s="27">
        <f>A118</f>
        <v>1</v>
      </c>
      <c r="B126" s="14">
        <f>B118</f>
        <v>5</v>
      </c>
      <c r="C126" s="10" t="s">
        <v>25</v>
      </c>
      <c r="D126" s="12" t="s">
        <v>24</v>
      </c>
      <c r="E126" s="44"/>
      <c r="F126" s="45"/>
      <c r="G126" s="45"/>
      <c r="H126" s="45"/>
      <c r="I126" s="45"/>
      <c r="J126" s="45"/>
      <c r="K126" s="46"/>
      <c r="L126" s="45"/>
    </row>
    <row r="127" spans="1:12" ht="15" x14ac:dyDescent="0.25">
      <c r="A127" s="24"/>
      <c r="B127" s="16"/>
      <c r="C127" s="11"/>
      <c r="D127" s="6"/>
      <c r="E127" s="44"/>
      <c r="F127" s="45"/>
      <c r="G127" s="45"/>
      <c r="H127" s="45"/>
      <c r="I127" s="45"/>
      <c r="J127" s="45"/>
      <c r="K127" s="46"/>
      <c r="L127" s="45"/>
    </row>
    <row r="128" spans="1:12" ht="15" x14ac:dyDescent="0.25">
      <c r="A128" s="24"/>
      <c r="B128" s="16"/>
      <c r="C128" s="11"/>
      <c r="D128" s="6"/>
      <c r="E128" s="44"/>
      <c r="F128" s="45"/>
      <c r="G128" s="45"/>
      <c r="H128" s="45"/>
      <c r="I128" s="45"/>
      <c r="J128" s="45"/>
      <c r="K128" s="46"/>
      <c r="L128" s="45"/>
    </row>
    <row r="129" spans="1:12" ht="15" x14ac:dyDescent="0.25">
      <c r="A129" s="25"/>
      <c r="B129" s="18"/>
      <c r="C129" s="8"/>
      <c r="D129" s="19" t="s">
        <v>36</v>
      </c>
      <c r="E129" s="9"/>
      <c r="F129" s="20">
        <f>SUM(F126:F128)</f>
        <v>0</v>
      </c>
      <c r="G129" s="20">
        <f t="shared" ref="G129" si="47">SUM(G126:G128)</f>
        <v>0</v>
      </c>
      <c r="H129" s="20">
        <f t="shared" ref="H129" si="48">SUM(H126:H128)</f>
        <v>0</v>
      </c>
      <c r="I129" s="20">
        <f t="shared" ref="I129" si="49">SUM(I126:I128)</f>
        <v>0</v>
      </c>
      <c r="J129" s="20">
        <f t="shared" ref="J129" si="50">SUM(J126:J128)</f>
        <v>0</v>
      </c>
      <c r="K129" s="26"/>
      <c r="L129" s="20">
        <f>SUM(L126:L128)</f>
        <v>0</v>
      </c>
    </row>
    <row r="130" spans="1:12" ht="15" x14ac:dyDescent="0.25">
      <c r="A130" s="27">
        <f>A118</f>
        <v>1</v>
      </c>
      <c r="B130" s="14">
        <f>B118</f>
        <v>5</v>
      </c>
      <c r="C130" s="10" t="s">
        <v>26</v>
      </c>
      <c r="D130" s="7" t="s">
        <v>27</v>
      </c>
      <c r="E130" s="44" t="s">
        <v>89</v>
      </c>
      <c r="F130" s="45">
        <v>60</v>
      </c>
      <c r="G130" s="45">
        <v>0.59</v>
      </c>
      <c r="H130" s="45">
        <v>3.69</v>
      </c>
      <c r="I130" s="45">
        <v>2.21</v>
      </c>
      <c r="J130" s="45">
        <v>45.17</v>
      </c>
      <c r="K130" s="46">
        <v>24</v>
      </c>
      <c r="L130" s="45">
        <v>80</v>
      </c>
    </row>
    <row r="131" spans="1:12" ht="15" x14ac:dyDescent="0.25">
      <c r="A131" s="24"/>
      <c r="B131" s="16"/>
      <c r="C131" s="11"/>
      <c r="D131" s="7" t="s">
        <v>28</v>
      </c>
      <c r="E131" s="44" t="s">
        <v>62</v>
      </c>
      <c r="F131" s="45">
        <v>200</v>
      </c>
      <c r="G131" s="45">
        <v>13.45</v>
      </c>
      <c r="H131" s="45">
        <v>11.26</v>
      </c>
      <c r="I131" s="45">
        <v>14.99</v>
      </c>
      <c r="J131" s="45">
        <v>215.24</v>
      </c>
      <c r="K131" s="46">
        <v>99</v>
      </c>
      <c r="L131" s="45"/>
    </row>
    <row r="132" spans="1:12" ht="15" x14ac:dyDescent="0.25">
      <c r="A132" s="24"/>
      <c r="B132" s="16"/>
      <c r="C132" s="11"/>
      <c r="D132" s="7" t="s">
        <v>29</v>
      </c>
      <c r="E132" s="44" t="s">
        <v>83</v>
      </c>
      <c r="F132" s="45">
        <v>100</v>
      </c>
      <c r="G132" s="45">
        <v>12.79</v>
      </c>
      <c r="H132" s="45">
        <v>8.44</v>
      </c>
      <c r="I132" s="45">
        <v>14.73</v>
      </c>
      <c r="J132" s="45">
        <v>186.19</v>
      </c>
      <c r="K132" s="46">
        <v>239</v>
      </c>
      <c r="L132" s="45"/>
    </row>
    <row r="133" spans="1:12" ht="15" x14ac:dyDescent="0.25">
      <c r="A133" s="24"/>
      <c r="B133" s="16"/>
      <c r="C133" s="11"/>
      <c r="D133" s="7" t="s">
        <v>30</v>
      </c>
      <c r="E133" s="44" t="s">
        <v>63</v>
      </c>
      <c r="F133" s="45">
        <v>150</v>
      </c>
      <c r="G133" s="45">
        <v>2.82</v>
      </c>
      <c r="H133" s="45">
        <v>9.4600000000000009</v>
      </c>
      <c r="I133" s="45">
        <v>22.58</v>
      </c>
      <c r="J133" s="45">
        <v>187.18</v>
      </c>
      <c r="K133" s="46">
        <v>134</v>
      </c>
      <c r="L133" s="45"/>
    </row>
    <row r="134" spans="1:12" ht="15" x14ac:dyDescent="0.25">
      <c r="A134" s="24"/>
      <c r="B134" s="16"/>
      <c r="C134" s="11"/>
      <c r="D134" s="7" t="s">
        <v>31</v>
      </c>
      <c r="E134" s="44" t="s">
        <v>50</v>
      </c>
      <c r="F134" s="45">
        <v>200</v>
      </c>
      <c r="G134" s="45">
        <v>0</v>
      </c>
      <c r="H134" s="45">
        <v>0</v>
      </c>
      <c r="I134" s="45">
        <v>6.78</v>
      </c>
      <c r="J134" s="45">
        <v>27.09</v>
      </c>
      <c r="K134" s="46">
        <v>8</v>
      </c>
      <c r="L134" s="45"/>
    </row>
    <row r="135" spans="1:12" ht="15" x14ac:dyDescent="0.25">
      <c r="A135" s="24"/>
      <c r="B135" s="16"/>
      <c r="C135" s="11"/>
      <c r="D135" s="7" t="s">
        <v>32</v>
      </c>
      <c r="E135" s="44" t="s">
        <v>87</v>
      </c>
      <c r="F135" s="45">
        <v>45</v>
      </c>
      <c r="G135" s="45">
        <v>3.43</v>
      </c>
      <c r="H135" s="45">
        <v>0.28000000000000003</v>
      </c>
      <c r="I135" s="45">
        <v>22.58</v>
      </c>
      <c r="J135" s="45">
        <v>106.57</v>
      </c>
      <c r="K135" s="46" t="s">
        <v>86</v>
      </c>
      <c r="L135" s="45"/>
    </row>
    <row r="136" spans="1:12" ht="15" x14ac:dyDescent="0.25">
      <c r="A136" s="24"/>
      <c r="B136" s="16"/>
      <c r="C136" s="11"/>
      <c r="D136" s="7" t="s">
        <v>33</v>
      </c>
      <c r="E136" s="44" t="s">
        <v>88</v>
      </c>
      <c r="F136" s="45">
        <v>25</v>
      </c>
      <c r="G136" s="45">
        <v>1.66</v>
      </c>
      <c r="H136" s="45">
        <v>0.22</v>
      </c>
      <c r="I136" s="45">
        <v>10.6</v>
      </c>
      <c r="J136" s="45">
        <v>50.99</v>
      </c>
      <c r="K136" s="46" t="s">
        <v>86</v>
      </c>
      <c r="L136" s="45"/>
    </row>
    <row r="137" spans="1:12" ht="15" x14ac:dyDescent="0.25">
      <c r="A137" s="24"/>
      <c r="B137" s="16"/>
      <c r="C137" s="11"/>
      <c r="D137" s="6"/>
      <c r="E137" s="44"/>
      <c r="F137" s="45"/>
      <c r="G137" s="45"/>
      <c r="H137" s="45"/>
      <c r="I137" s="45"/>
      <c r="J137" s="45"/>
      <c r="K137" s="46"/>
      <c r="L137" s="45"/>
    </row>
    <row r="138" spans="1:12" ht="15" x14ac:dyDescent="0.25">
      <c r="A138" s="24"/>
      <c r="B138" s="16"/>
      <c r="C138" s="11"/>
      <c r="D138" s="6"/>
      <c r="E138" s="44"/>
      <c r="F138" s="45"/>
      <c r="G138" s="45"/>
      <c r="H138" s="45"/>
      <c r="I138" s="45"/>
      <c r="J138" s="45"/>
      <c r="K138" s="46"/>
      <c r="L138" s="45"/>
    </row>
    <row r="139" spans="1:12" ht="15" x14ac:dyDescent="0.25">
      <c r="A139" s="25"/>
      <c r="B139" s="18"/>
      <c r="C139" s="8"/>
      <c r="D139" s="19" t="s">
        <v>36</v>
      </c>
      <c r="E139" s="9"/>
      <c r="F139" s="20">
        <f>SUM(F130:F138)</f>
        <v>780</v>
      </c>
      <c r="G139" s="20">
        <f>SUM(G130:G138)</f>
        <v>34.739999999999995</v>
      </c>
      <c r="H139" s="20">
        <f>SUM(H130:H138)</f>
        <v>33.35</v>
      </c>
      <c r="I139" s="20">
        <f>SUM(I130:I138)</f>
        <v>94.47</v>
      </c>
      <c r="J139" s="20">
        <f>SUM(J130:J138)</f>
        <v>818.43000000000006</v>
      </c>
      <c r="K139" s="26"/>
      <c r="L139" s="20">
        <f>SUM(L130:L138)</f>
        <v>80</v>
      </c>
    </row>
    <row r="140" spans="1:12" ht="15" x14ac:dyDescent="0.25">
      <c r="A140" s="27">
        <f>A118</f>
        <v>1</v>
      </c>
      <c r="B140" s="14">
        <f>B118</f>
        <v>5</v>
      </c>
      <c r="C140" s="10" t="s">
        <v>34</v>
      </c>
      <c r="D140" s="12" t="s">
        <v>35</v>
      </c>
      <c r="E140" s="44"/>
      <c r="F140" s="45"/>
      <c r="G140" s="45"/>
      <c r="H140" s="45"/>
      <c r="I140" s="45"/>
      <c r="J140" s="45"/>
      <c r="K140" s="46"/>
      <c r="L140" s="45"/>
    </row>
    <row r="141" spans="1:12" ht="15" x14ac:dyDescent="0.25">
      <c r="A141" s="24"/>
      <c r="B141" s="16"/>
      <c r="C141" s="11"/>
      <c r="D141" s="12" t="s">
        <v>31</v>
      </c>
      <c r="E141" s="44"/>
      <c r="F141" s="45"/>
      <c r="G141" s="45"/>
      <c r="H141" s="45"/>
      <c r="I141" s="45"/>
      <c r="J141" s="45"/>
      <c r="K141" s="46"/>
      <c r="L141" s="45"/>
    </row>
    <row r="142" spans="1:12" ht="15" x14ac:dyDescent="0.25">
      <c r="A142" s="24"/>
      <c r="B142" s="16"/>
      <c r="C142" s="11"/>
      <c r="D142" s="6"/>
      <c r="E142" s="44"/>
      <c r="F142" s="45"/>
      <c r="G142" s="45"/>
      <c r="H142" s="45"/>
      <c r="I142" s="45"/>
      <c r="J142" s="45"/>
      <c r="K142" s="46"/>
      <c r="L142" s="45"/>
    </row>
    <row r="143" spans="1:12" ht="15" x14ac:dyDescent="0.25">
      <c r="A143" s="24"/>
      <c r="B143" s="16"/>
      <c r="C143" s="11"/>
      <c r="D143" s="6"/>
      <c r="E143" s="44"/>
      <c r="F143" s="45"/>
      <c r="G143" s="45"/>
      <c r="H143" s="45"/>
      <c r="I143" s="45"/>
      <c r="J143" s="45"/>
      <c r="K143" s="46"/>
      <c r="L143" s="45"/>
    </row>
    <row r="144" spans="1:12" ht="15" x14ac:dyDescent="0.25">
      <c r="A144" s="25"/>
      <c r="B144" s="18"/>
      <c r="C144" s="8"/>
      <c r="D144" s="19" t="s">
        <v>36</v>
      </c>
      <c r="E144" s="9"/>
      <c r="F144" s="20">
        <f>SUM(F140:F143)</f>
        <v>0</v>
      </c>
      <c r="G144" s="20">
        <f t="shared" ref="G144" si="51">SUM(G140:G143)</f>
        <v>0</v>
      </c>
      <c r="H144" s="20">
        <f t="shared" ref="H144" si="52">SUM(H140:H143)</f>
        <v>0</v>
      </c>
      <c r="I144" s="20">
        <f t="shared" ref="I144" si="53">SUM(I140:I143)</f>
        <v>0</v>
      </c>
      <c r="J144" s="20">
        <f t="shared" ref="J144" si="54">SUM(J140:J143)</f>
        <v>0</v>
      </c>
      <c r="K144" s="26"/>
      <c r="L144" s="20">
        <f>SUM(L140:L143)</f>
        <v>0</v>
      </c>
    </row>
    <row r="145" spans="1:12" ht="15.75" customHeight="1" thickBot="1" x14ac:dyDescent="0.25">
      <c r="A145" s="30">
        <f>A118</f>
        <v>1</v>
      </c>
      <c r="B145" s="31">
        <f>B118</f>
        <v>5</v>
      </c>
      <c r="C145" s="55" t="s">
        <v>4</v>
      </c>
      <c r="D145" s="56"/>
      <c r="E145" s="32"/>
      <c r="F145" s="33">
        <f>F125+F129+F139+F144</f>
        <v>780</v>
      </c>
      <c r="G145" s="33">
        <f>G125+G129+G139+G144</f>
        <v>34.739999999999995</v>
      </c>
      <c r="H145" s="33">
        <f>H125+H129+H139+H144</f>
        <v>33.35</v>
      </c>
      <c r="I145" s="33">
        <f>I125+I129+I139+I144</f>
        <v>94.47</v>
      </c>
      <c r="J145" s="33">
        <f>J125+J129+J139+J144</f>
        <v>818.43000000000006</v>
      </c>
      <c r="K145" s="34"/>
      <c r="L145" s="33">
        <f>L130</f>
        <v>80</v>
      </c>
    </row>
    <row r="146" spans="1:12" ht="15" x14ac:dyDescent="0.25">
      <c r="A146" s="21">
        <v>1</v>
      </c>
      <c r="B146" s="22">
        <v>6</v>
      </c>
      <c r="C146" s="23" t="s">
        <v>20</v>
      </c>
      <c r="D146" s="5" t="s">
        <v>21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6"/>
      <c r="C147" s="11"/>
      <c r="D147" s="6"/>
      <c r="E147" s="44"/>
      <c r="F147" s="45"/>
      <c r="G147" s="45"/>
      <c r="H147" s="45"/>
      <c r="I147" s="45"/>
      <c r="J147" s="45"/>
      <c r="K147" s="46"/>
      <c r="L147" s="45"/>
    </row>
    <row r="148" spans="1:12" ht="15" x14ac:dyDescent="0.25">
      <c r="A148" s="24"/>
      <c r="B148" s="16"/>
      <c r="C148" s="11"/>
      <c r="D148" s="7" t="s">
        <v>22</v>
      </c>
      <c r="E148" s="44"/>
      <c r="F148" s="45"/>
      <c r="G148" s="45"/>
      <c r="H148" s="45"/>
      <c r="I148" s="45"/>
      <c r="J148" s="45"/>
      <c r="K148" s="46"/>
      <c r="L148" s="45"/>
    </row>
    <row r="149" spans="1:12" ht="15" x14ac:dyDescent="0.25">
      <c r="A149" s="24"/>
      <c r="B149" s="16"/>
      <c r="C149" s="11"/>
      <c r="D149" s="7" t="s">
        <v>23</v>
      </c>
      <c r="E149" s="44"/>
      <c r="F149" s="45"/>
      <c r="G149" s="45"/>
      <c r="H149" s="45"/>
      <c r="I149" s="45"/>
      <c r="J149" s="45"/>
      <c r="K149" s="46"/>
      <c r="L149" s="45"/>
    </row>
    <row r="150" spans="1:12" ht="15" x14ac:dyDescent="0.25">
      <c r="A150" s="24"/>
      <c r="B150" s="16"/>
      <c r="C150" s="11"/>
      <c r="D150" s="7" t="s">
        <v>24</v>
      </c>
      <c r="E150" s="44"/>
      <c r="F150" s="45"/>
      <c r="G150" s="45"/>
      <c r="H150" s="45"/>
      <c r="I150" s="45"/>
      <c r="J150" s="45"/>
      <c r="K150" s="46"/>
      <c r="L150" s="45"/>
    </row>
    <row r="151" spans="1:12" ht="15" x14ac:dyDescent="0.25">
      <c r="A151" s="24"/>
      <c r="B151" s="16"/>
      <c r="C151" s="11"/>
      <c r="D151" s="6"/>
      <c r="E151" s="44"/>
      <c r="F151" s="45"/>
      <c r="G151" s="45"/>
      <c r="H151" s="45"/>
      <c r="I151" s="45"/>
      <c r="J151" s="45"/>
      <c r="K151" s="46"/>
      <c r="L151" s="45"/>
    </row>
    <row r="152" spans="1:12" ht="15" x14ac:dyDescent="0.25">
      <c r="A152" s="24"/>
      <c r="B152" s="16"/>
      <c r="C152" s="11"/>
      <c r="D152" s="6"/>
      <c r="E152" s="44"/>
      <c r="F152" s="45"/>
      <c r="G152" s="45"/>
      <c r="H152" s="45"/>
      <c r="I152" s="45"/>
      <c r="J152" s="45"/>
      <c r="K152" s="46"/>
      <c r="L152" s="45"/>
    </row>
    <row r="153" spans="1:12" ht="15" x14ac:dyDescent="0.25">
      <c r="A153" s="25"/>
      <c r="B153" s="18"/>
      <c r="C153" s="8"/>
      <c r="D153" s="19" t="s">
        <v>36</v>
      </c>
      <c r="E153" s="9"/>
      <c r="F153" s="20">
        <f>SUM(F146:F152)</f>
        <v>0</v>
      </c>
      <c r="G153" s="20">
        <f t="shared" ref="G153" si="55">SUM(G146:G152)</f>
        <v>0</v>
      </c>
      <c r="H153" s="20">
        <f t="shared" ref="H153" si="56">SUM(H146:H152)</f>
        <v>0</v>
      </c>
      <c r="I153" s="20">
        <f t="shared" ref="I153" si="57">SUM(I146:I152)</f>
        <v>0</v>
      </c>
      <c r="J153" s="20">
        <f t="shared" ref="J153" si="58">SUM(J146:J152)</f>
        <v>0</v>
      </c>
      <c r="K153" s="26"/>
      <c r="L153" s="20">
        <f>SUM(L146:L152)</f>
        <v>0</v>
      </c>
    </row>
    <row r="154" spans="1:12" ht="15" x14ac:dyDescent="0.25">
      <c r="A154" s="27">
        <f>A146</f>
        <v>1</v>
      </c>
      <c r="B154" s="14">
        <f>B146</f>
        <v>6</v>
      </c>
      <c r="C154" s="10" t="s">
        <v>25</v>
      </c>
      <c r="D154" s="12" t="s">
        <v>24</v>
      </c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24"/>
      <c r="B155" s="16"/>
      <c r="C155" s="11"/>
      <c r="D155" s="6"/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24"/>
      <c r="B156" s="16"/>
      <c r="C156" s="11"/>
      <c r="D156" s="6"/>
      <c r="E156" s="44"/>
      <c r="F156" s="45"/>
      <c r="G156" s="45"/>
      <c r="H156" s="45"/>
      <c r="I156" s="45"/>
      <c r="J156" s="45"/>
      <c r="K156" s="46"/>
      <c r="L156" s="45"/>
    </row>
    <row r="157" spans="1:12" ht="15" x14ac:dyDescent="0.25">
      <c r="A157" s="25"/>
      <c r="B157" s="18"/>
      <c r="C157" s="8"/>
      <c r="D157" s="19" t="s">
        <v>36</v>
      </c>
      <c r="E157" s="9"/>
      <c r="F157" s="20">
        <f>SUM(F154:F156)</f>
        <v>0</v>
      </c>
      <c r="G157" s="20">
        <f t="shared" ref="G157" si="59">SUM(G154:G156)</f>
        <v>0</v>
      </c>
      <c r="H157" s="20">
        <f t="shared" ref="H157" si="60">SUM(H154:H156)</f>
        <v>0</v>
      </c>
      <c r="I157" s="20">
        <f t="shared" ref="I157" si="61">SUM(I154:I156)</f>
        <v>0</v>
      </c>
      <c r="J157" s="20">
        <f t="shared" ref="J157" si="62">SUM(J154:J156)</f>
        <v>0</v>
      </c>
      <c r="K157" s="26"/>
      <c r="L157" s="20">
        <f>SUM(L154:L156)</f>
        <v>0</v>
      </c>
    </row>
    <row r="158" spans="1:12" ht="15" x14ac:dyDescent="0.25">
      <c r="A158" s="27">
        <f>A146</f>
        <v>1</v>
      </c>
      <c r="B158" s="14">
        <f>B146</f>
        <v>6</v>
      </c>
      <c r="C158" s="10" t="s">
        <v>26</v>
      </c>
      <c r="D158" s="7" t="s">
        <v>27</v>
      </c>
      <c r="E158" s="44" t="s">
        <v>84</v>
      </c>
      <c r="F158" s="45">
        <v>60</v>
      </c>
      <c r="G158" s="45">
        <v>1.74</v>
      </c>
      <c r="H158" s="45">
        <v>3.11</v>
      </c>
      <c r="I158" s="45">
        <v>3.64</v>
      </c>
      <c r="J158" s="45">
        <v>49.38</v>
      </c>
      <c r="K158" s="46">
        <v>10</v>
      </c>
      <c r="L158" s="45">
        <v>80</v>
      </c>
    </row>
    <row r="159" spans="1:12" ht="15" x14ac:dyDescent="0.25">
      <c r="A159" s="24"/>
      <c r="B159" s="16"/>
      <c r="C159" s="11"/>
      <c r="D159" s="7" t="s">
        <v>28</v>
      </c>
      <c r="E159" s="44" t="s">
        <v>64</v>
      </c>
      <c r="F159" s="45">
        <v>200</v>
      </c>
      <c r="G159" s="45">
        <v>10.27</v>
      </c>
      <c r="H159" s="45">
        <v>10.99</v>
      </c>
      <c r="I159" s="45">
        <v>6.82</v>
      </c>
      <c r="J159" s="45">
        <v>167.75</v>
      </c>
      <c r="K159" s="46">
        <v>84</v>
      </c>
      <c r="L159" s="45"/>
    </row>
    <row r="160" spans="1:12" ht="15" x14ac:dyDescent="0.25">
      <c r="A160" s="24"/>
      <c r="B160" s="16"/>
      <c r="C160" s="11"/>
      <c r="D160" s="7" t="s">
        <v>29</v>
      </c>
      <c r="E160" s="44" t="s">
        <v>65</v>
      </c>
      <c r="F160" s="45">
        <v>100</v>
      </c>
      <c r="G160" s="45">
        <v>10.24</v>
      </c>
      <c r="H160" s="45">
        <v>5.43</v>
      </c>
      <c r="I160" s="45">
        <v>4.51</v>
      </c>
      <c r="J160" s="45">
        <v>108.59</v>
      </c>
      <c r="K160" s="46">
        <v>231</v>
      </c>
      <c r="L160" s="45"/>
    </row>
    <row r="161" spans="1:12" ht="15" x14ac:dyDescent="0.25">
      <c r="A161" s="24"/>
      <c r="B161" s="16"/>
      <c r="C161" s="11"/>
      <c r="D161" s="7" t="s">
        <v>30</v>
      </c>
      <c r="E161" s="44" t="s">
        <v>66</v>
      </c>
      <c r="F161" s="45">
        <v>150</v>
      </c>
      <c r="G161" s="45">
        <v>3.7</v>
      </c>
      <c r="H161" s="45">
        <v>6.13</v>
      </c>
      <c r="I161" s="45">
        <v>38.82</v>
      </c>
      <c r="J161" s="45">
        <v>225.21</v>
      </c>
      <c r="K161" s="46">
        <v>325</v>
      </c>
      <c r="L161" s="45"/>
    </row>
    <row r="162" spans="1:12" ht="15" x14ac:dyDescent="0.25">
      <c r="A162" s="24"/>
      <c r="B162" s="16"/>
      <c r="C162" s="11"/>
      <c r="D162" s="7" t="s">
        <v>31</v>
      </c>
      <c r="E162" s="44" t="s">
        <v>67</v>
      </c>
      <c r="F162" s="45">
        <v>200</v>
      </c>
      <c r="G162" s="45">
        <v>0</v>
      </c>
      <c r="H162" s="45">
        <v>0</v>
      </c>
      <c r="I162" s="45">
        <v>28.21</v>
      </c>
      <c r="J162" s="45">
        <v>112.83</v>
      </c>
      <c r="K162" s="46">
        <v>411</v>
      </c>
      <c r="L162" s="45"/>
    </row>
    <row r="163" spans="1:12" ht="15" x14ac:dyDescent="0.25">
      <c r="A163" s="24"/>
      <c r="B163" s="16"/>
      <c r="C163" s="11"/>
      <c r="D163" s="7" t="s">
        <v>32</v>
      </c>
      <c r="E163" s="44" t="s">
        <v>87</v>
      </c>
      <c r="F163" s="45">
        <v>45</v>
      </c>
      <c r="G163" s="45">
        <v>3.43</v>
      </c>
      <c r="H163" s="45">
        <v>0.28000000000000003</v>
      </c>
      <c r="I163" s="45">
        <v>22.58</v>
      </c>
      <c r="J163" s="45">
        <v>106.57</v>
      </c>
      <c r="K163" s="46" t="s">
        <v>86</v>
      </c>
      <c r="L163" s="45"/>
    </row>
    <row r="164" spans="1:12" ht="15" x14ac:dyDescent="0.25">
      <c r="A164" s="24"/>
      <c r="B164" s="16"/>
      <c r="C164" s="11"/>
      <c r="D164" s="7" t="s">
        <v>33</v>
      </c>
      <c r="E164" s="44" t="s">
        <v>88</v>
      </c>
      <c r="F164" s="45">
        <v>25</v>
      </c>
      <c r="G164" s="45">
        <v>1.66</v>
      </c>
      <c r="H164" s="45">
        <v>0.22</v>
      </c>
      <c r="I164" s="45">
        <v>10.6</v>
      </c>
      <c r="J164" s="45">
        <v>50.99</v>
      </c>
      <c r="K164" s="46" t="s">
        <v>86</v>
      </c>
      <c r="L164" s="45"/>
    </row>
    <row r="165" spans="1:12" ht="15" x14ac:dyDescent="0.25">
      <c r="A165" s="24"/>
      <c r="B165" s="16"/>
      <c r="C165" s="11"/>
      <c r="D165" s="6"/>
      <c r="E165" s="44"/>
      <c r="F165" s="45"/>
      <c r="G165" s="45"/>
      <c r="H165" s="45"/>
      <c r="I165" s="45"/>
      <c r="J165" s="45"/>
      <c r="K165" s="46"/>
      <c r="L165" s="45"/>
    </row>
    <row r="166" spans="1:12" ht="15" x14ac:dyDescent="0.25">
      <c r="A166" s="24"/>
      <c r="B166" s="16"/>
      <c r="C166" s="11"/>
      <c r="D166" s="6"/>
      <c r="E166" s="44"/>
      <c r="F166" s="45"/>
      <c r="G166" s="45"/>
      <c r="H166" s="45"/>
      <c r="I166" s="45"/>
      <c r="J166" s="45"/>
      <c r="K166" s="46"/>
      <c r="L166" s="45"/>
    </row>
    <row r="167" spans="1:12" ht="15" x14ac:dyDescent="0.25">
      <c r="A167" s="25"/>
      <c r="B167" s="18"/>
      <c r="C167" s="8"/>
      <c r="D167" s="19" t="s">
        <v>36</v>
      </c>
      <c r="E167" s="9"/>
      <c r="F167" s="20">
        <f>SUM(F158:F166)</f>
        <v>780</v>
      </c>
      <c r="G167" s="20">
        <f t="shared" ref="G167" si="63">SUM(G158:G166)</f>
        <v>31.04</v>
      </c>
      <c r="H167" s="20">
        <f t="shared" ref="H167" si="64">SUM(H158:H166)</f>
        <v>26.16</v>
      </c>
      <c r="I167" s="20">
        <f t="shared" ref="I167" si="65">SUM(I158:I166)</f>
        <v>115.17999999999999</v>
      </c>
      <c r="J167" s="20">
        <f t="shared" ref="J167" si="66">SUM(J158:J166)</f>
        <v>821.32000000000016</v>
      </c>
      <c r="K167" s="26"/>
      <c r="L167" s="20">
        <f>SUM(L158:L166)</f>
        <v>80</v>
      </c>
    </row>
    <row r="168" spans="1:12" ht="15" x14ac:dyDescent="0.25">
      <c r="A168" s="27">
        <f>A146</f>
        <v>1</v>
      </c>
      <c r="B168" s="14">
        <f>B146</f>
        <v>6</v>
      </c>
      <c r="C168" s="10" t="s">
        <v>34</v>
      </c>
      <c r="D168" s="12" t="s">
        <v>35</v>
      </c>
      <c r="E168" s="44"/>
      <c r="F168" s="45"/>
      <c r="G168" s="45"/>
      <c r="H168" s="45"/>
      <c r="I168" s="45"/>
      <c r="J168" s="45"/>
      <c r="K168" s="46"/>
      <c r="L168" s="45"/>
    </row>
    <row r="169" spans="1:12" ht="15" x14ac:dyDescent="0.25">
      <c r="A169" s="24"/>
      <c r="B169" s="16"/>
      <c r="C169" s="11"/>
      <c r="D169" s="12" t="s">
        <v>31</v>
      </c>
      <c r="E169" s="44"/>
      <c r="F169" s="45"/>
      <c r="G169" s="45"/>
      <c r="H169" s="45"/>
      <c r="I169" s="45"/>
      <c r="J169" s="45"/>
      <c r="K169" s="46"/>
      <c r="L169" s="45"/>
    </row>
    <row r="170" spans="1:12" ht="15" x14ac:dyDescent="0.25">
      <c r="A170" s="24"/>
      <c r="B170" s="16"/>
      <c r="C170" s="11"/>
      <c r="D170" s="6"/>
      <c r="E170" s="44"/>
      <c r="F170" s="45"/>
      <c r="G170" s="45"/>
      <c r="H170" s="45"/>
      <c r="I170" s="45"/>
      <c r="J170" s="45"/>
      <c r="K170" s="46"/>
      <c r="L170" s="45"/>
    </row>
    <row r="171" spans="1:12" ht="15" x14ac:dyDescent="0.25">
      <c r="A171" s="24"/>
      <c r="B171" s="16"/>
      <c r="C171" s="11"/>
      <c r="D171" s="6"/>
      <c r="E171" s="44"/>
      <c r="F171" s="45"/>
      <c r="G171" s="45"/>
      <c r="H171" s="45"/>
      <c r="I171" s="45"/>
      <c r="J171" s="45"/>
      <c r="K171" s="46"/>
      <c r="L171" s="45"/>
    </row>
    <row r="172" spans="1:12" ht="15" x14ac:dyDescent="0.25">
      <c r="A172" s="25"/>
      <c r="B172" s="18"/>
      <c r="C172" s="8"/>
      <c r="D172" s="19" t="s">
        <v>36</v>
      </c>
      <c r="E172" s="9"/>
      <c r="F172" s="20">
        <f>SUM(F168:F171)</f>
        <v>0</v>
      </c>
      <c r="G172" s="20">
        <f t="shared" ref="G172" si="67">SUM(G168:G171)</f>
        <v>0</v>
      </c>
      <c r="H172" s="20">
        <f t="shared" ref="H172" si="68">SUM(H168:H171)</f>
        <v>0</v>
      </c>
      <c r="I172" s="20">
        <f t="shared" ref="I172" si="69">SUM(I168:I171)</f>
        <v>0</v>
      </c>
      <c r="J172" s="20">
        <f t="shared" ref="J172" si="70">SUM(J168:J171)</f>
        <v>0</v>
      </c>
      <c r="K172" s="26"/>
      <c r="L172" s="20">
        <f>SUM(L168:L171)</f>
        <v>0</v>
      </c>
    </row>
    <row r="173" spans="1:12" ht="15.75" customHeight="1" thickBot="1" x14ac:dyDescent="0.25">
      <c r="A173" s="30">
        <f>A146</f>
        <v>1</v>
      </c>
      <c r="B173" s="31">
        <f>B146</f>
        <v>6</v>
      </c>
      <c r="C173" s="55" t="s">
        <v>4</v>
      </c>
      <c r="D173" s="56"/>
      <c r="E173" s="32"/>
      <c r="F173" s="33">
        <f>F153+F157+F167+F172</f>
        <v>780</v>
      </c>
      <c r="G173" s="33">
        <f>G153+G157+G167+G172</f>
        <v>31.04</v>
      </c>
      <c r="H173" s="33">
        <f>H153+H157+H167+H172</f>
        <v>26.16</v>
      </c>
      <c r="I173" s="33">
        <f>I153+I157+I167+I172</f>
        <v>115.17999999999999</v>
      </c>
      <c r="J173" s="33">
        <f>J153+J157+J167+J172</f>
        <v>821.32000000000016</v>
      </c>
      <c r="K173" s="34"/>
      <c r="L173" s="33">
        <f>L158</f>
        <v>80</v>
      </c>
    </row>
    <row r="174" spans="1:12" ht="15" x14ac:dyDescent="0.25">
      <c r="A174" s="21">
        <v>1</v>
      </c>
      <c r="B174" s="22">
        <v>7</v>
      </c>
      <c r="C174" s="23" t="s">
        <v>20</v>
      </c>
      <c r="D174" s="5" t="s">
        <v>21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6"/>
      <c r="C175" s="11"/>
      <c r="D175" s="6"/>
      <c r="E175" s="44"/>
      <c r="F175" s="45"/>
      <c r="G175" s="45"/>
      <c r="H175" s="45"/>
      <c r="I175" s="45"/>
      <c r="J175" s="45"/>
      <c r="K175" s="46"/>
      <c r="L175" s="45"/>
    </row>
    <row r="176" spans="1:12" ht="15" x14ac:dyDescent="0.25">
      <c r="A176" s="24"/>
      <c r="B176" s="16"/>
      <c r="C176" s="11"/>
      <c r="D176" s="7" t="s">
        <v>22</v>
      </c>
      <c r="E176" s="44"/>
      <c r="F176" s="45"/>
      <c r="G176" s="45"/>
      <c r="H176" s="45"/>
      <c r="I176" s="45"/>
      <c r="J176" s="45"/>
      <c r="K176" s="46"/>
      <c r="L176" s="45"/>
    </row>
    <row r="177" spans="1:12" ht="15" x14ac:dyDescent="0.25">
      <c r="A177" s="24"/>
      <c r="B177" s="16"/>
      <c r="C177" s="11"/>
      <c r="D177" s="7" t="s">
        <v>23</v>
      </c>
      <c r="E177" s="44"/>
      <c r="F177" s="45"/>
      <c r="G177" s="45"/>
      <c r="H177" s="45"/>
      <c r="I177" s="45"/>
      <c r="J177" s="45"/>
      <c r="K177" s="46"/>
      <c r="L177" s="45"/>
    </row>
    <row r="178" spans="1:12" ht="15" x14ac:dyDescent="0.25">
      <c r="A178" s="24"/>
      <c r="B178" s="16"/>
      <c r="C178" s="11"/>
      <c r="D178" s="7" t="s">
        <v>24</v>
      </c>
      <c r="E178" s="44"/>
      <c r="F178" s="45"/>
      <c r="G178" s="45"/>
      <c r="H178" s="45"/>
      <c r="I178" s="45"/>
      <c r="J178" s="45"/>
      <c r="K178" s="46"/>
      <c r="L178" s="45"/>
    </row>
    <row r="179" spans="1:12" ht="15" x14ac:dyDescent="0.25">
      <c r="A179" s="24"/>
      <c r="B179" s="16"/>
      <c r="C179" s="11"/>
      <c r="D179" s="6"/>
      <c r="E179" s="44"/>
      <c r="F179" s="45"/>
      <c r="G179" s="45"/>
      <c r="H179" s="45"/>
      <c r="I179" s="45"/>
      <c r="J179" s="45"/>
      <c r="K179" s="46"/>
      <c r="L179" s="45"/>
    </row>
    <row r="180" spans="1:12" ht="15" x14ac:dyDescent="0.25">
      <c r="A180" s="24"/>
      <c r="B180" s="16"/>
      <c r="C180" s="11"/>
      <c r="D180" s="6"/>
      <c r="E180" s="44"/>
      <c r="F180" s="45"/>
      <c r="G180" s="45"/>
      <c r="H180" s="45"/>
      <c r="I180" s="45"/>
      <c r="J180" s="45"/>
      <c r="K180" s="46"/>
      <c r="L180" s="45"/>
    </row>
    <row r="181" spans="1:12" ht="15" x14ac:dyDescent="0.25">
      <c r="A181" s="25"/>
      <c r="B181" s="18"/>
      <c r="C181" s="8"/>
      <c r="D181" s="19" t="s">
        <v>36</v>
      </c>
      <c r="E181" s="9"/>
      <c r="F181" s="20"/>
      <c r="G181" s="20"/>
      <c r="H181" s="20">
        <f t="shared" ref="H181" si="71">SUM(H174:H180)</f>
        <v>0</v>
      </c>
      <c r="I181" s="20">
        <f t="shared" ref="I181" si="72">SUM(I174:I180)</f>
        <v>0</v>
      </c>
      <c r="J181" s="20">
        <f t="shared" ref="J181" si="73">SUM(J174:J180)</f>
        <v>0</v>
      </c>
      <c r="K181" s="26"/>
      <c r="L181" s="20">
        <f>SUM(L174:L180)</f>
        <v>0</v>
      </c>
    </row>
    <row r="182" spans="1:12" ht="15" x14ac:dyDescent="0.25">
      <c r="A182" s="27">
        <f>A174</f>
        <v>1</v>
      </c>
      <c r="B182" s="14">
        <f>B174</f>
        <v>7</v>
      </c>
      <c r="C182" s="10" t="s">
        <v>25</v>
      </c>
      <c r="D182" s="12" t="s">
        <v>24</v>
      </c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4"/>
      <c r="B183" s="16"/>
      <c r="C183" s="11"/>
      <c r="D183" s="6"/>
      <c r="E183" s="44"/>
      <c r="F183" s="45"/>
      <c r="G183" s="45"/>
      <c r="H183" s="45"/>
      <c r="I183" s="45"/>
      <c r="J183" s="45"/>
      <c r="K183" s="46"/>
      <c r="L183" s="45"/>
    </row>
    <row r="184" spans="1:12" ht="15" x14ac:dyDescent="0.25">
      <c r="A184" s="24"/>
      <c r="B184" s="16"/>
      <c r="C184" s="11"/>
      <c r="D184" s="6"/>
      <c r="E184" s="44"/>
      <c r="F184" s="45"/>
      <c r="G184" s="45"/>
      <c r="H184" s="45"/>
      <c r="I184" s="45"/>
      <c r="J184" s="45"/>
      <c r="K184" s="46"/>
      <c r="L184" s="45"/>
    </row>
    <row r="185" spans="1:12" ht="15" x14ac:dyDescent="0.25">
      <c r="A185" s="25"/>
      <c r="B185" s="18"/>
      <c r="C185" s="8"/>
      <c r="D185" s="19" t="s">
        <v>36</v>
      </c>
      <c r="E185" s="9"/>
      <c r="F185" s="20">
        <f>SUM(F182:F184)</f>
        <v>0</v>
      </c>
      <c r="G185" s="20">
        <f t="shared" ref="G185" si="74">SUM(G182:G184)</f>
        <v>0</v>
      </c>
      <c r="H185" s="20">
        <f t="shared" ref="H185" si="75">SUM(H182:H184)</f>
        <v>0</v>
      </c>
      <c r="I185" s="20">
        <f t="shared" ref="I185" si="76">SUM(I182:I184)</f>
        <v>0</v>
      </c>
      <c r="J185" s="20">
        <f t="shared" ref="J185" si="77">SUM(J182:J184)</f>
        <v>0</v>
      </c>
      <c r="K185" s="26"/>
      <c r="L185" s="20">
        <f>SUM(L182:L184)</f>
        <v>0</v>
      </c>
    </row>
    <row r="186" spans="1:12" ht="15" x14ac:dyDescent="0.25">
      <c r="A186" s="27">
        <f>A174</f>
        <v>1</v>
      </c>
      <c r="B186" s="14">
        <f>B174</f>
        <v>7</v>
      </c>
      <c r="C186" s="10" t="s">
        <v>26</v>
      </c>
      <c r="D186" s="7" t="s">
        <v>27</v>
      </c>
      <c r="E186" s="44" t="s">
        <v>68</v>
      </c>
      <c r="F186" s="45">
        <v>60</v>
      </c>
      <c r="G186" s="45">
        <v>0.9</v>
      </c>
      <c r="H186" s="45">
        <v>3.05</v>
      </c>
      <c r="I186" s="45">
        <v>4.57</v>
      </c>
      <c r="J186" s="45">
        <v>49.9</v>
      </c>
      <c r="K186" s="46">
        <v>45</v>
      </c>
      <c r="L186" s="45">
        <v>80</v>
      </c>
    </row>
    <row r="187" spans="1:12" ht="15" x14ac:dyDescent="0.25">
      <c r="A187" s="24"/>
      <c r="B187" s="16"/>
      <c r="C187" s="11"/>
      <c r="D187" s="7" t="s">
        <v>28</v>
      </c>
      <c r="E187" s="44" t="s">
        <v>46</v>
      </c>
      <c r="F187" s="45">
        <v>200</v>
      </c>
      <c r="G187" s="45">
        <v>10.85</v>
      </c>
      <c r="H187" s="45">
        <v>9.93</v>
      </c>
      <c r="I187" s="45">
        <v>15.48</v>
      </c>
      <c r="J187" s="45">
        <v>194.87</v>
      </c>
      <c r="K187" s="46">
        <v>92</v>
      </c>
      <c r="L187" s="45"/>
    </row>
    <row r="188" spans="1:12" ht="15" x14ac:dyDescent="0.25">
      <c r="A188" s="24"/>
      <c r="B188" s="16"/>
      <c r="C188" s="11"/>
      <c r="D188" s="7" t="s">
        <v>29</v>
      </c>
      <c r="E188" s="44" t="s">
        <v>69</v>
      </c>
      <c r="F188" s="45">
        <v>140</v>
      </c>
      <c r="G188" s="45">
        <v>20.79</v>
      </c>
      <c r="H188" s="45">
        <v>22.67</v>
      </c>
      <c r="I188" s="45">
        <v>4.79</v>
      </c>
      <c r="J188" s="45">
        <v>306.33999999999997</v>
      </c>
      <c r="K188" s="46">
        <v>259</v>
      </c>
      <c r="L188" s="45"/>
    </row>
    <row r="189" spans="1:12" ht="15" x14ac:dyDescent="0.25">
      <c r="A189" s="24"/>
      <c r="B189" s="16"/>
      <c r="C189" s="11"/>
      <c r="D189" s="7" t="s">
        <v>30</v>
      </c>
      <c r="E189" s="44" t="s">
        <v>70</v>
      </c>
      <c r="F189" s="45">
        <v>150</v>
      </c>
      <c r="G189" s="45">
        <v>4.3499999999999996</v>
      </c>
      <c r="H189" s="45">
        <v>4.51</v>
      </c>
      <c r="I189" s="45">
        <v>31.19</v>
      </c>
      <c r="J189" s="45">
        <v>182.94</v>
      </c>
      <c r="K189" s="46">
        <v>323</v>
      </c>
      <c r="L189" s="45"/>
    </row>
    <row r="190" spans="1:12" ht="15" x14ac:dyDescent="0.25">
      <c r="A190" s="24"/>
      <c r="B190" s="16"/>
      <c r="C190" s="11"/>
      <c r="D190" s="7" t="s">
        <v>31</v>
      </c>
      <c r="E190" s="44" t="s">
        <v>50</v>
      </c>
      <c r="F190" s="45">
        <v>200</v>
      </c>
      <c r="G190" s="45">
        <v>0</v>
      </c>
      <c r="H190" s="45">
        <v>0</v>
      </c>
      <c r="I190" s="45">
        <v>6.78</v>
      </c>
      <c r="J190" s="45">
        <v>27.09</v>
      </c>
      <c r="K190" s="46">
        <v>8</v>
      </c>
      <c r="L190" s="45"/>
    </row>
    <row r="191" spans="1:12" ht="15" x14ac:dyDescent="0.25">
      <c r="A191" s="24"/>
      <c r="B191" s="16"/>
      <c r="C191" s="11"/>
      <c r="D191" s="7" t="s">
        <v>32</v>
      </c>
      <c r="E191" s="44" t="s">
        <v>87</v>
      </c>
      <c r="F191" s="45">
        <v>45</v>
      </c>
      <c r="G191" s="45">
        <v>3.43</v>
      </c>
      <c r="H191" s="45">
        <v>0.28000000000000003</v>
      </c>
      <c r="I191" s="45">
        <v>22.58</v>
      </c>
      <c r="J191" s="45">
        <v>106.57</v>
      </c>
      <c r="K191" s="46" t="s">
        <v>86</v>
      </c>
      <c r="L191" s="45"/>
    </row>
    <row r="192" spans="1:12" ht="15" x14ac:dyDescent="0.25">
      <c r="A192" s="24"/>
      <c r="B192" s="16"/>
      <c r="C192" s="11"/>
      <c r="D192" s="7" t="s">
        <v>33</v>
      </c>
      <c r="E192" s="44" t="s">
        <v>88</v>
      </c>
      <c r="F192" s="45">
        <v>25</v>
      </c>
      <c r="G192" s="45">
        <v>1.66</v>
      </c>
      <c r="H192" s="45">
        <v>0.22</v>
      </c>
      <c r="I192" s="45">
        <v>10.6</v>
      </c>
      <c r="J192" s="45">
        <v>50.99</v>
      </c>
      <c r="K192" s="46" t="s">
        <v>86</v>
      </c>
      <c r="L192" s="45"/>
    </row>
    <row r="193" spans="1:12" ht="15" x14ac:dyDescent="0.25">
      <c r="A193" s="24"/>
      <c r="B193" s="16"/>
      <c r="C193" s="11"/>
      <c r="D193" s="6"/>
      <c r="E193" s="44"/>
      <c r="F193" s="45"/>
      <c r="G193" s="45"/>
      <c r="H193" s="45"/>
      <c r="I193" s="45"/>
      <c r="J193" s="45"/>
      <c r="K193" s="46"/>
      <c r="L193" s="45"/>
    </row>
    <row r="194" spans="1:12" ht="15" x14ac:dyDescent="0.25">
      <c r="A194" s="24"/>
      <c r="B194" s="16"/>
      <c r="C194" s="11"/>
      <c r="D194" s="6"/>
      <c r="E194" s="44"/>
      <c r="F194" s="45"/>
      <c r="G194" s="45"/>
      <c r="H194" s="45"/>
      <c r="I194" s="45"/>
      <c r="J194" s="45"/>
      <c r="K194" s="46"/>
      <c r="L194" s="45"/>
    </row>
    <row r="195" spans="1:12" ht="15" x14ac:dyDescent="0.25">
      <c r="A195" s="25"/>
      <c r="B195" s="18"/>
      <c r="C195" s="8"/>
      <c r="D195" s="19" t="s">
        <v>36</v>
      </c>
      <c r="E195" s="9"/>
      <c r="F195" s="20">
        <f>SUM(F186:F194)</f>
        <v>820</v>
      </c>
      <c r="G195" s="20">
        <f t="shared" ref="G195" si="78">SUM(G186:G194)</f>
        <v>41.98</v>
      </c>
      <c r="H195" s="20">
        <f t="shared" ref="H195" si="79">SUM(H186:H194)</f>
        <v>40.660000000000004</v>
      </c>
      <c r="I195" s="20">
        <f t="shared" ref="I195" si="80">SUM(I186:I194)</f>
        <v>95.99</v>
      </c>
      <c r="J195" s="20">
        <f t="shared" ref="J195" si="81">SUM(J186:J194)</f>
        <v>918.7</v>
      </c>
      <c r="K195" s="26"/>
      <c r="L195" s="20">
        <f>SUM(L186:L194)</f>
        <v>80</v>
      </c>
    </row>
    <row r="196" spans="1:12" ht="15" x14ac:dyDescent="0.25">
      <c r="A196" s="27">
        <f>A174</f>
        <v>1</v>
      </c>
      <c r="B196" s="14">
        <f>B174</f>
        <v>7</v>
      </c>
      <c r="C196" s="10" t="s">
        <v>34</v>
      </c>
      <c r="D196" s="12" t="s">
        <v>35</v>
      </c>
      <c r="E196" s="44"/>
      <c r="F196" s="45"/>
      <c r="G196" s="45"/>
      <c r="H196" s="45"/>
      <c r="I196" s="45"/>
      <c r="J196" s="45"/>
      <c r="K196" s="46"/>
      <c r="L196" s="45"/>
    </row>
    <row r="197" spans="1:12" ht="15" x14ac:dyDescent="0.25">
      <c r="A197" s="24"/>
      <c r="B197" s="16"/>
      <c r="C197" s="11"/>
      <c r="D197" s="12" t="s">
        <v>31</v>
      </c>
      <c r="E197" s="44"/>
      <c r="F197" s="45"/>
      <c r="G197" s="45"/>
      <c r="H197" s="45"/>
      <c r="I197" s="45"/>
      <c r="J197" s="45"/>
      <c r="K197" s="46"/>
      <c r="L197" s="45"/>
    </row>
    <row r="198" spans="1:12" ht="15" x14ac:dyDescent="0.25">
      <c r="A198" s="24"/>
      <c r="B198" s="16"/>
      <c r="C198" s="11"/>
      <c r="D198" s="6"/>
      <c r="E198" s="44"/>
      <c r="F198" s="45"/>
      <c r="G198" s="45"/>
      <c r="H198" s="45"/>
      <c r="I198" s="45"/>
      <c r="J198" s="45"/>
      <c r="K198" s="46"/>
      <c r="L198" s="45"/>
    </row>
    <row r="199" spans="1:12" ht="15" x14ac:dyDescent="0.25">
      <c r="A199" s="24"/>
      <c r="B199" s="16"/>
      <c r="C199" s="11"/>
      <c r="D199" s="6"/>
      <c r="E199" s="44"/>
      <c r="F199" s="45"/>
      <c r="G199" s="45"/>
      <c r="H199" s="45"/>
      <c r="I199" s="45"/>
      <c r="J199" s="45"/>
      <c r="K199" s="46"/>
      <c r="L199" s="45"/>
    </row>
    <row r="200" spans="1:12" ht="15" x14ac:dyDescent="0.25">
      <c r="A200" s="25"/>
      <c r="B200" s="18"/>
      <c r="C200" s="8"/>
      <c r="D200" s="19" t="s">
        <v>36</v>
      </c>
      <c r="E200" s="9"/>
      <c r="F200" s="20">
        <f>SUM(F196:F199)</f>
        <v>0</v>
      </c>
      <c r="G200" s="20">
        <f t="shared" ref="G200" si="82">SUM(G196:G199)</f>
        <v>0</v>
      </c>
      <c r="H200" s="20">
        <f t="shared" ref="H200" si="83">SUM(H196:H199)</f>
        <v>0</v>
      </c>
      <c r="I200" s="20">
        <f t="shared" ref="I200" si="84">SUM(I196:I199)</f>
        <v>0</v>
      </c>
      <c r="J200" s="20">
        <f t="shared" ref="J200" si="85">SUM(J196:J199)</f>
        <v>0</v>
      </c>
      <c r="K200" s="26"/>
      <c r="L200" s="20">
        <f>SUM(L196:L199)</f>
        <v>0</v>
      </c>
    </row>
    <row r="201" spans="1:12" ht="15.75" customHeight="1" thickBot="1" x14ac:dyDescent="0.25">
      <c r="A201" s="30">
        <f>A174</f>
        <v>1</v>
      </c>
      <c r="B201" s="31">
        <f>B174</f>
        <v>7</v>
      </c>
      <c r="C201" s="55" t="s">
        <v>4</v>
      </c>
      <c r="D201" s="56"/>
      <c r="E201" s="32"/>
      <c r="F201" s="33">
        <f>F181+F185+F195+F200</f>
        <v>820</v>
      </c>
      <c r="G201" s="33">
        <f>G181+G185+G195+G200</f>
        <v>41.98</v>
      </c>
      <c r="H201" s="33">
        <f>H181+H185+H195+H200</f>
        <v>40.660000000000004</v>
      </c>
      <c r="I201" s="33">
        <f>I181+I185+I195+I200</f>
        <v>95.99</v>
      </c>
      <c r="J201" s="33">
        <f>J181+J185+J195+J200</f>
        <v>918.7</v>
      </c>
      <c r="K201" s="34"/>
      <c r="L201" s="33">
        <f>L186</f>
        <v>80</v>
      </c>
    </row>
    <row r="202" spans="1:12" ht="15" x14ac:dyDescent="0.25">
      <c r="A202" s="21">
        <v>2</v>
      </c>
      <c r="B202" s="22">
        <v>8</v>
      </c>
      <c r="C202" s="23" t="s">
        <v>20</v>
      </c>
      <c r="D202" s="5" t="s">
        <v>21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4"/>
      <c r="B203" s="16"/>
      <c r="C203" s="11"/>
      <c r="D203" s="6"/>
      <c r="E203" s="44"/>
      <c r="F203" s="45"/>
      <c r="G203" s="45"/>
      <c r="H203" s="45"/>
      <c r="I203" s="45"/>
      <c r="J203" s="45"/>
      <c r="K203" s="46"/>
      <c r="L203" s="45"/>
    </row>
    <row r="204" spans="1:12" ht="15" x14ac:dyDescent="0.25">
      <c r="A204" s="24"/>
      <c r="B204" s="16"/>
      <c r="C204" s="11"/>
      <c r="D204" s="7" t="s">
        <v>22</v>
      </c>
      <c r="E204" s="44"/>
      <c r="F204" s="45"/>
      <c r="G204" s="45"/>
      <c r="H204" s="45"/>
      <c r="I204" s="45"/>
      <c r="J204" s="45"/>
      <c r="K204" s="46"/>
      <c r="L204" s="45"/>
    </row>
    <row r="205" spans="1:12" ht="15" x14ac:dyDescent="0.25">
      <c r="A205" s="24"/>
      <c r="B205" s="16"/>
      <c r="C205" s="11"/>
      <c r="D205" s="7" t="s">
        <v>23</v>
      </c>
      <c r="E205" s="44"/>
      <c r="F205" s="45"/>
      <c r="G205" s="45"/>
      <c r="H205" s="45"/>
      <c r="I205" s="45"/>
      <c r="J205" s="45"/>
      <c r="K205" s="46"/>
      <c r="L205" s="45"/>
    </row>
    <row r="206" spans="1:12" ht="15" x14ac:dyDescent="0.25">
      <c r="A206" s="24"/>
      <c r="B206" s="16"/>
      <c r="C206" s="11"/>
      <c r="D206" s="7" t="s">
        <v>24</v>
      </c>
      <c r="E206" s="44"/>
      <c r="F206" s="45"/>
      <c r="G206" s="45"/>
      <c r="H206" s="45"/>
      <c r="I206" s="45"/>
      <c r="J206" s="45"/>
      <c r="K206" s="46"/>
      <c r="L206" s="45"/>
    </row>
    <row r="207" spans="1:12" ht="15" x14ac:dyDescent="0.25">
      <c r="A207" s="24"/>
      <c r="B207" s="16"/>
      <c r="C207" s="11"/>
      <c r="D207" s="6"/>
      <c r="E207" s="44"/>
      <c r="F207" s="45"/>
      <c r="G207" s="45"/>
      <c r="H207" s="45"/>
      <c r="I207" s="45"/>
      <c r="J207" s="45"/>
      <c r="K207" s="46"/>
      <c r="L207" s="45"/>
    </row>
    <row r="208" spans="1:12" ht="15" x14ac:dyDescent="0.25">
      <c r="A208" s="24"/>
      <c r="B208" s="16"/>
      <c r="C208" s="11"/>
      <c r="D208" s="6"/>
      <c r="E208" s="44"/>
      <c r="F208" s="45"/>
      <c r="G208" s="45"/>
      <c r="H208" s="45"/>
      <c r="I208" s="45"/>
      <c r="J208" s="45"/>
      <c r="K208" s="46"/>
      <c r="L208" s="45"/>
    </row>
    <row r="209" spans="1:12" ht="15" x14ac:dyDescent="0.25">
      <c r="A209" s="25"/>
      <c r="B209" s="18"/>
      <c r="C209" s="8"/>
      <c r="D209" s="19" t="s">
        <v>36</v>
      </c>
      <c r="E209" s="9"/>
      <c r="F209" s="20">
        <f>SUM(F202:F208)</f>
        <v>0</v>
      </c>
      <c r="G209" s="20">
        <f t="shared" ref="G209" si="86">SUM(G202:G208)</f>
        <v>0</v>
      </c>
      <c r="H209" s="20">
        <f t="shared" ref="H209" si="87">SUM(H202:H208)</f>
        <v>0</v>
      </c>
      <c r="I209" s="20">
        <f t="shared" ref="I209" si="88">SUM(I202:I208)</f>
        <v>0</v>
      </c>
      <c r="J209" s="20">
        <f t="shared" ref="J209" si="89">SUM(J202:J208)</f>
        <v>0</v>
      </c>
      <c r="K209" s="26"/>
      <c r="L209" s="20">
        <f>SUM(L202:L208)</f>
        <v>0</v>
      </c>
    </row>
    <row r="210" spans="1:12" ht="15" x14ac:dyDescent="0.25">
      <c r="A210" s="27">
        <f>A202</f>
        <v>2</v>
      </c>
      <c r="B210" s="14">
        <v>8</v>
      </c>
      <c r="C210" s="10" t="s">
        <v>25</v>
      </c>
      <c r="D210" s="12" t="s">
        <v>24</v>
      </c>
      <c r="E210" s="44"/>
      <c r="F210" s="45"/>
      <c r="G210" s="45"/>
      <c r="H210" s="45"/>
      <c r="I210" s="45"/>
      <c r="J210" s="45"/>
      <c r="K210" s="46"/>
      <c r="L210" s="45"/>
    </row>
    <row r="211" spans="1:12" ht="15" x14ac:dyDescent="0.25">
      <c r="A211" s="24"/>
      <c r="B211" s="16"/>
      <c r="C211" s="11"/>
      <c r="D211" s="6"/>
      <c r="E211" s="44"/>
      <c r="F211" s="45"/>
      <c r="G211" s="45"/>
      <c r="H211" s="45"/>
      <c r="I211" s="45"/>
      <c r="J211" s="45"/>
      <c r="K211" s="46"/>
      <c r="L211" s="45"/>
    </row>
    <row r="212" spans="1:12" ht="15" x14ac:dyDescent="0.25">
      <c r="A212" s="24"/>
      <c r="B212" s="16"/>
      <c r="C212" s="11"/>
      <c r="D212" s="6"/>
      <c r="E212" s="44"/>
      <c r="F212" s="45"/>
      <c r="G212" s="45"/>
      <c r="H212" s="45"/>
      <c r="I212" s="45"/>
      <c r="J212" s="45"/>
      <c r="K212" s="46"/>
      <c r="L212" s="45"/>
    </row>
    <row r="213" spans="1:12" ht="15" x14ac:dyDescent="0.25">
      <c r="A213" s="25"/>
      <c r="B213" s="18"/>
      <c r="C213" s="8"/>
      <c r="D213" s="19" t="s">
        <v>36</v>
      </c>
      <c r="E213" s="9"/>
      <c r="F213" s="20">
        <f>SUM(F210:F212)</f>
        <v>0</v>
      </c>
      <c r="G213" s="20">
        <f t="shared" ref="G213" si="90">SUM(G210:G212)</f>
        <v>0</v>
      </c>
      <c r="H213" s="20">
        <f t="shared" ref="H213" si="91">SUM(H210:H212)</f>
        <v>0</v>
      </c>
      <c r="I213" s="20">
        <f t="shared" ref="I213" si="92">SUM(I210:I212)</f>
        <v>0</v>
      </c>
      <c r="J213" s="20">
        <f t="shared" ref="J213" si="93">SUM(J210:J212)</f>
        <v>0</v>
      </c>
      <c r="K213" s="26"/>
      <c r="L213" s="20">
        <f>SUM(L210:L212)</f>
        <v>0</v>
      </c>
    </row>
    <row r="214" spans="1:12" ht="15" x14ac:dyDescent="0.25">
      <c r="A214" s="27">
        <f>A202</f>
        <v>2</v>
      </c>
      <c r="B214" s="14">
        <f>B202</f>
        <v>8</v>
      </c>
      <c r="C214" s="10" t="s">
        <v>26</v>
      </c>
      <c r="D214" s="7" t="s">
        <v>27</v>
      </c>
      <c r="E214" s="44" t="s">
        <v>71</v>
      </c>
      <c r="F214" s="45">
        <v>60</v>
      </c>
      <c r="G214" s="45">
        <v>0.66</v>
      </c>
      <c r="H214" s="45">
        <v>0.12</v>
      </c>
      <c r="I214" s="45">
        <v>2.2799999999999998</v>
      </c>
      <c r="J214" s="45">
        <v>14.4</v>
      </c>
      <c r="K214" s="46">
        <v>71</v>
      </c>
      <c r="L214" s="45">
        <v>80</v>
      </c>
    </row>
    <row r="215" spans="1:12" ht="15" x14ac:dyDescent="0.25">
      <c r="A215" s="24"/>
      <c r="B215" s="16"/>
      <c r="C215" s="11"/>
      <c r="D215" s="7" t="s">
        <v>28</v>
      </c>
      <c r="E215" s="44" t="s">
        <v>72</v>
      </c>
      <c r="F215" s="45">
        <v>200</v>
      </c>
      <c r="G215" s="45">
        <v>16.88</v>
      </c>
      <c r="H215" s="45">
        <v>12.25</v>
      </c>
      <c r="I215" s="45">
        <v>18.62</v>
      </c>
      <c r="J215" s="45">
        <v>255.12</v>
      </c>
      <c r="K215" s="46">
        <v>104</v>
      </c>
      <c r="L215" s="45"/>
    </row>
    <row r="216" spans="1:12" ht="15" x14ac:dyDescent="0.25">
      <c r="A216" s="24"/>
      <c r="B216" s="16"/>
      <c r="C216" s="11"/>
      <c r="D216" s="7" t="s">
        <v>29</v>
      </c>
      <c r="E216" s="44" t="s">
        <v>73</v>
      </c>
      <c r="F216" s="45">
        <v>150</v>
      </c>
      <c r="G216" s="45">
        <v>12.12</v>
      </c>
      <c r="H216" s="45">
        <v>12.86</v>
      </c>
      <c r="I216" s="45">
        <v>16.829999999999998</v>
      </c>
      <c r="J216" s="45">
        <v>231.51</v>
      </c>
      <c r="K216" s="46">
        <v>283</v>
      </c>
      <c r="L216" s="45"/>
    </row>
    <row r="217" spans="1:12" ht="15" x14ac:dyDescent="0.25">
      <c r="A217" s="24"/>
      <c r="B217" s="16"/>
      <c r="C217" s="11"/>
      <c r="D217" s="7" t="s">
        <v>30</v>
      </c>
      <c r="E217" s="44" t="s">
        <v>74</v>
      </c>
      <c r="F217" s="45">
        <v>150</v>
      </c>
      <c r="G217" s="45">
        <v>1.95</v>
      </c>
      <c r="H217" s="45">
        <v>5.0599999999999996</v>
      </c>
      <c r="I217" s="45">
        <v>11.56</v>
      </c>
      <c r="J217" s="45">
        <v>100.45</v>
      </c>
      <c r="K217" s="46">
        <v>351</v>
      </c>
      <c r="L217" s="45"/>
    </row>
    <row r="218" spans="1:12" ht="15" x14ac:dyDescent="0.25">
      <c r="A218" s="24"/>
      <c r="B218" s="16"/>
      <c r="C218" s="11"/>
      <c r="D218" s="7" t="s">
        <v>31</v>
      </c>
      <c r="E218" s="44" t="s">
        <v>75</v>
      </c>
      <c r="F218" s="45">
        <v>222</v>
      </c>
      <c r="G218" s="45">
        <v>7.0000000000000007E-2</v>
      </c>
      <c r="H218" s="45">
        <v>0.01</v>
      </c>
      <c r="I218" s="45">
        <v>15.8</v>
      </c>
      <c r="J218" s="45">
        <v>64.790000000000006</v>
      </c>
      <c r="K218" s="46">
        <v>431</v>
      </c>
      <c r="L218" s="45"/>
    </row>
    <row r="219" spans="1:12" ht="15" x14ac:dyDescent="0.25">
      <c r="A219" s="24"/>
      <c r="B219" s="16"/>
      <c r="C219" s="11"/>
      <c r="D219" s="7" t="s">
        <v>32</v>
      </c>
      <c r="E219" s="44" t="s">
        <v>87</v>
      </c>
      <c r="F219" s="45">
        <v>45</v>
      </c>
      <c r="G219" s="45">
        <v>3.43</v>
      </c>
      <c r="H219" s="45">
        <v>0.28000000000000003</v>
      </c>
      <c r="I219" s="45">
        <v>22.58</v>
      </c>
      <c r="J219" s="45">
        <v>106.57</v>
      </c>
      <c r="K219" s="46" t="s">
        <v>86</v>
      </c>
      <c r="L219" s="45"/>
    </row>
    <row r="220" spans="1:12" ht="15" x14ac:dyDescent="0.25">
      <c r="A220" s="24"/>
      <c r="B220" s="16"/>
      <c r="C220" s="11"/>
      <c r="D220" s="7" t="s">
        <v>33</v>
      </c>
      <c r="E220" s="44" t="s">
        <v>88</v>
      </c>
      <c r="F220" s="45">
        <v>25</v>
      </c>
      <c r="G220" s="45">
        <v>1.66</v>
      </c>
      <c r="H220" s="45">
        <v>0.22</v>
      </c>
      <c r="I220" s="45">
        <v>10.6</v>
      </c>
      <c r="J220" s="45">
        <v>50.99</v>
      </c>
      <c r="K220" s="46" t="s">
        <v>86</v>
      </c>
      <c r="L220" s="45"/>
    </row>
    <row r="221" spans="1:12" ht="15" x14ac:dyDescent="0.25">
      <c r="A221" s="24"/>
      <c r="B221" s="16"/>
      <c r="C221" s="11"/>
      <c r="D221" s="6" t="s">
        <v>24</v>
      </c>
      <c r="E221" s="44"/>
      <c r="F221" s="45"/>
      <c r="G221" s="45"/>
      <c r="H221" s="45"/>
      <c r="I221" s="45"/>
      <c r="J221" s="45"/>
      <c r="K221" s="46"/>
      <c r="L221" s="45"/>
    </row>
    <row r="222" spans="1:12" ht="15" x14ac:dyDescent="0.25">
      <c r="A222" s="24"/>
      <c r="B222" s="16"/>
      <c r="C222" s="11"/>
      <c r="D222" s="6"/>
      <c r="E222" s="44"/>
      <c r="F222" s="45"/>
      <c r="G222" s="45"/>
      <c r="H222" s="45"/>
      <c r="I222" s="45"/>
      <c r="J222" s="45"/>
      <c r="K222" s="46"/>
      <c r="L222" s="45"/>
    </row>
    <row r="223" spans="1:12" ht="15" x14ac:dyDescent="0.25">
      <c r="A223" s="25"/>
      <c r="B223" s="18"/>
      <c r="C223" s="8"/>
      <c r="D223" s="19" t="s">
        <v>36</v>
      </c>
      <c r="E223" s="9"/>
      <c r="F223" s="20">
        <f>SUM(F214:F222)</f>
        <v>852</v>
      </c>
      <c r="G223" s="20">
        <f t="shared" ref="G223" si="94">SUM(G214:G222)</f>
        <v>36.769999999999996</v>
      </c>
      <c r="H223" s="20">
        <f t="shared" ref="H223" si="95">SUM(H214:H222)</f>
        <v>30.799999999999997</v>
      </c>
      <c r="I223" s="20">
        <f t="shared" ref="I223" si="96">SUM(I214:I222)</f>
        <v>98.27</v>
      </c>
      <c r="J223" s="20">
        <f t="shared" ref="J223" si="97">SUM(J214:J222)</f>
        <v>823.82999999999993</v>
      </c>
      <c r="K223" s="26"/>
      <c r="L223" s="20">
        <f>SUM(L214:L222)</f>
        <v>80</v>
      </c>
    </row>
    <row r="224" spans="1:12" ht="15" x14ac:dyDescent="0.25">
      <c r="A224" s="27">
        <f>A202</f>
        <v>2</v>
      </c>
      <c r="B224" s="14">
        <f>B202</f>
        <v>8</v>
      </c>
      <c r="C224" s="10" t="s">
        <v>34</v>
      </c>
      <c r="D224" s="12" t="s">
        <v>35</v>
      </c>
      <c r="E224" s="44"/>
      <c r="F224" s="45"/>
      <c r="G224" s="45"/>
      <c r="H224" s="45"/>
      <c r="I224" s="45"/>
      <c r="J224" s="45"/>
      <c r="K224" s="46"/>
      <c r="L224" s="45"/>
    </row>
    <row r="225" spans="1:12" ht="15" x14ac:dyDescent="0.25">
      <c r="A225" s="24"/>
      <c r="B225" s="16"/>
      <c r="C225" s="11"/>
      <c r="D225" s="12" t="s">
        <v>31</v>
      </c>
      <c r="E225" s="44"/>
      <c r="F225" s="45"/>
      <c r="G225" s="45"/>
      <c r="H225" s="45"/>
      <c r="I225" s="45"/>
      <c r="J225" s="45"/>
      <c r="K225" s="46"/>
      <c r="L225" s="45"/>
    </row>
    <row r="226" spans="1:12" ht="15" x14ac:dyDescent="0.25">
      <c r="A226" s="24"/>
      <c r="B226" s="16"/>
      <c r="C226" s="11"/>
      <c r="D226" s="6"/>
      <c r="E226" s="44"/>
      <c r="F226" s="45"/>
      <c r="G226" s="45"/>
      <c r="H226" s="45"/>
      <c r="I226" s="45"/>
      <c r="J226" s="45"/>
      <c r="K226" s="46"/>
      <c r="L226" s="45"/>
    </row>
    <row r="227" spans="1:12" ht="15" x14ac:dyDescent="0.25">
      <c r="A227" s="24"/>
      <c r="B227" s="16"/>
      <c r="C227" s="11"/>
      <c r="D227" s="6"/>
      <c r="E227" s="44"/>
      <c r="F227" s="45"/>
      <c r="G227" s="45"/>
      <c r="H227" s="45"/>
      <c r="I227" s="45"/>
      <c r="J227" s="45"/>
      <c r="K227" s="46"/>
      <c r="L227" s="45"/>
    </row>
    <row r="228" spans="1:12" ht="15" x14ac:dyDescent="0.25">
      <c r="A228" s="25"/>
      <c r="B228" s="18"/>
      <c r="C228" s="8"/>
      <c r="D228" s="19" t="s">
        <v>36</v>
      </c>
      <c r="E228" s="9"/>
      <c r="F228" s="20">
        <f>SUM(F224:F227)</f>
        <v>0</v>
      </c>
      <c r="G228" s="20">
        <f t="shared" ref="G228" si="98">SUM(G224:G227)</f>
        <v>0</v>
      </c>
      <c r="H228" s="20">
        <f t="shared" ref="H228" si="99">SUM(H224:H227)</f>
        <v>0</v>
      </c>
      <c r="I228" s="20">
        <f t="shared" ref="I228" si="100">SUM(I224:I227)</f>
        <v>0</v>
      </c>
      <c r="J228" s="20">
        <f t="shared" ref="J228" si="101">SUM(J224:J227)</f>
        <v>0</v>
      </c>
      <c r="K228" s="26"/>
      <c r="L228" s="20">
        <f>SUM(L224:L227)</f>
        <v>0</v>
      </c>
    </row>
    <row r="229" spans="1:12" ht="15.75" customHeight="1" thickBot="1" x14ac:dyDescent="0.25">
      <c r="A229" s="30">
        <f>A202</f>
        <v>2</v>
      </c>
      <c r="B229" s="31">
        <f>B202</f>
        <v>8</v>
      </c>
      <c r="C229" s="55" t="s">
        <v>4</v>
      </c>
      <c r="D229" s="56"/>
      <c r="E229" s="32"/>
      <c r="F229" s="33">
        <f>F209+F213+F223+F228</f>
        <v>852</v>
      </c>
      <c r="G229" s="33">
        <f>G209+G213+G223+G228</f>
        <v>36.769999999999996</v>
      </c>
      <c r="H229" s="33">
        <f>H209+H213+H223+H228</f>
        <v>30.799999999999997</v>
      </c>
      <c r="I229" s="33">
        <f>I209+I213+I223+I228</f>
        <v>98.27</v>
      </c>
      <c r="J229" s="33">
        <f>J209+J213+J223+J228</f>
        <v>823.82999999999993</v>
      </c>
      <c r="K229" s="34"/>
      <c r="L229" s="33">
        <f>L214</f>
        <v>80</v>
      </c>
    </row>
    <row r="230" spans="1:12" ht="15" x14ac:dyDescent="0.25">
      <c r="A230" s="15">
        <v>2</v>
      </c>
      <c r="B230" s="16">
        <v>9</v>
      </c>
      <c r="C230" s="23" t="s">
        <v>20</v>
      </c>
      <c r="D230" s="5" t="s">
        <v>21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15"/>
      <c r="B231" s="16"/>
      <c r="C231" s="11"/>
      <c r="D231" s="6"/>
      <c r="E231" s="44"/>
      <c r="F231" s="45"/>
      <c r="G231" s="45"/>
      <c r="H231" s="45"/>
      <c r="I231" s="45"/>
      <c r="J231" s="45"/>
      <c r="K231" s="46"/>
      <c r="L231" s="45"/>
    </row>
    <row r="232" spans="1:12" ht="15" x14ac:dyDescent="0.25">
      <c r="A232" s="15"/>
      <c r="B232" s="16"/>
      <c r="C232" s="11"/>
      <c r="D232" s="7" t="s">
        <v>22</v>
      </c>
      <c r="E232" s="44"/>
      <c r="F232" s="45"/>
      <c r="G232" s="45"/>
      <c r="H232" s="45"/>
      <c r="I232" s="45"/>
      <c r="J232" s="45"/>
      <c r="K232" s="46"/>
      <c r="L232" s="45"/>
    </row>
    <row r="233" spans="1:12" ht="15" x14ac:dyDescent="0.25">
      <c r="A233" s="15"/>
      <c r="B233" s="16"/>
      <c r="C233" s="11"/>
      <c r="D233" s="7" t="s">
        <v>23</v>
      </c>
      <c r="E233" s="44"/>
      <c r="F233" s="45"/>
      <c r="G233" s="45"/>
      <c r="H233" s="45"/>
      <c r="I233" s="45"/>
      <c r="J233" s="45"/>
      <c r="K233" s="46"/>
      <c r="L233" s="45"/>
    </row>
    <row r="234" spans="1:12" ht="15" x14ac:dyDescent="0.25">
      <c r="A234" s="15"/>
      <c r="B234" s="16"/>
      <c r="C234" s="11"/>
      <c r="D234" s="7" t="s">
        <v>24</v>
      </c>
      <c r="E234" s="44"/>
      <c r="F234" s="45"/>
      <c r="G234" s="45"/>
      <c r="H234" s="45"/>
      <c r="I234" s="45"/>
      <c r="J234" s="45"/>
      <c r="K234" s="46"/>
      <c r="L234" s="45"/>
    </row>
    <row r="235" spans="1:12" ht="15" x14ac:dyDescent="0.25">
      <c r="A235" s="15"/>
      <c r="B235" s="16"/>
      <c r="C235" s="11"/>
      <c r="D235" s="6"/>
      <c r="E235" s="44"/>
      <c r="F235" s="45"/>
      <c r="G235" s="45"/>
      <c r="H235" s="45"/>
      <c r="I235" s="45"/>
      <c r="J235" s="45"/>
      <c r="K235" s="46"/>
      <c r="L235" s="45"/>
    </row>
    <row r="236" spans="1:12" ht="15" x14ac:dyDescent="0.25">
      <c r="A236" s="15"/>
      <c r="B236" s="16"/>
      <c r="C236" s="11"/>
      <c r="D236" s="6"/>
      <c r="E236" s="44"/>
      <c r="F236" s="45"/>
      <c r="G236" s="45"/>
      <c r="H236" s="45"/>
      <c r="I236" s="45"/>
      <c r="J236" s="45"/>
      <c r="K236" s="46"/>
      <c r="L236" s="45"/>
    </row>
    <row r="237" spans="1:12" ht="15" x14ac:dyDescent="0.25">
      <c r="A237" s="17"/>
      <c r="B237" s="18"/>
      <c r="C237" s="8"/>
      <c r="D237" s="19" t="s">
        <v>36</v>
      </c>
      <c r="E237" s="9"/>
      <c r="F237" s="20">
        <f>SUM(F230:F236)</f>
        <v>0</v>
      </c>
      <c r="G237" s="20">
        <f t="shared" ref="G237" si="102">SUM(G230:G236)</f>
        <v>0</v>
      </c>
      <c r="H237" s="20">
        <f t="shared" ref="H237" si="103">SUM(H230:H236)</f>
        <v>0</v>
      </c>
      <c r="I237" s="20">
        <f t="shared" ref="I237" si="104">SUM(I230:I236)</f>
        <v>0</v>
      </c>
      <c r="J237" s="20">
        <f t="shared" ref="J237" si="105">SUM(J230:J236)</f>
        <v>0</v>
      </c>
      <c r="K237" s="26"/>
      <c r="L237" s="20">
        <f>SUM(L230:L236)</f>
        <v>0</v>
      </c>
    </row>
    <row r="238" spans="1:12" ht="15" x14ac:dyDescent="0.25">
      <c r="A238" s="14">
        <f>A230</f>
        <v>2</v>
      </c>
      <c r="B238" s="14">
        <f>B230</f>
        <v>9</v>
      </c>
      <c r="C238" s="10" t="s">
        <v>25</v>
      </c>
      <c r="D238" s="12" t="s">
        <v>24</v>
      </c>
      <c r="E238" s="44"/>
      <c r="F238" s="45"/>
      <c r="G238" s="45"/>
      <c r="H238" s="45"/>
      <c r="I238" s="45"/>
      <c r="J238" s="45"/>
      <c r="K238" s="46"/>
      <c r="L238" s="45"/>
    </row>
    <row r="239" spans="1:12" ht="15" x14ac:dyDescent="0.25">
      <c r="A239" s="15"/>
      <c r="B239" s="16"/>
      <c r="C239" s="11"/>
      <c r="D239" s="6"/>
      <c r="E239" s="44"/>
      <c r="F239" s="45"/>
      <c r="G239" s="45"/>
      <c r="H239" s="45"/>
      <c r="I239" s="45"/>
      <c r="J239" s="45"/>
      <c r="K239" s="46"/>
      <c r="L239" s="45"/>
    </row>
    <row r="240" spans="1:12" ht="15" x14ac:dyDescent="0.25">
      <c r="A240" s="15"/>
      <c r="B240" s="16"/>
      <c r="C240" s="11"/>
      <c r="D240" s="6"/>
      <c r="E240" s="44"/>
      <c r="F240" s="45"/>
      <c r="G240" s="45"/>
      <c r="H240" s="45"/>
      <c r="I240" s="45"/>
      <c r="J240" s="45"/>
      <c r="K240" s="46"/>
      <c r="L240" s="45"/>
    </row>
    <row r="241" spans="1:12" ht="15" x14ac:dyDescent="0.25">
      <c r="A241" s="17"/>
      <c r="B241" s="18"/>
      <c r="C241" s="8"/>
      <c r="D241" s="19" t="s">
        <v>36</v>
      </c>
      <c r="E241" s="9"/>
      <c r="F241" s="20">
        <f>SUM(F238:F240)</f>
        <v>0</v>
      </c>
      <c r="G241" s="20">
        <f t="shared" ref="G241" si="106">SUM(G238:G240)</f>
        <v>0</v>
      </c>
      <c r="H241" s="20">
        <f t="shared" ref="H241" si="107">SUM(H238:H240)</f>
        <v>0</v>
      </c>
      <c r="I241" s="20">
        <f t="shared" ref="I241" si="108">SUM(I238:I240)</f>
        <v>0</v>
      </c>
      <c r="J241" s="20">
        <f t="shared" ref="J241" si="109">SUM(J238:J240)</f>
        <v>0</v>
      </c>
      <c r="K241" s="26"/>
      <c r="L241" s="20">
        <f>SUM(L238:L240)</f>
        <v>0</v>
      </c>
    </row>
    <row r="242" spans="1:12" ht="15" x14ac:dyDescent="0.25">
      <c r="A242" s="14">
        <f>A230</f>
        <v>2</v>
      </c>
      <c r="B242" s="14">
        <f>B230</f>
        <v>9</v>
      </c>
      <c r="C242" s="10" t="s">
        <v>26</v>
      </c>
      <c r="D242" s="7" t="s">
        <v>27</v>
      </c>
      <c r="E242" s="44" t="s">
        <v>76</v>
      </c>
      <c r="F242" s="45">
        <v>60</v>
      </c>
      <c r="G242" s="45">
        <v>0.44</v>
      </c>
      <c r="H242" s="45">
        <v>6.05</v>
      </c>
      <c r="I242" s="45">
        <v>1.37</v>
      </c>
      <c r="J242" s="45">
        <v>61.58</v>
      </c>
      <c r="K242" s="46">
        <v>19</v>
      </c>
      <c r="L242" s="45">
        <v>80</v>
      </c>
    </row>
    <row r="243" spans="1:12" ht="15" x14ac:dyDescent="0.25">
      <c r="A243" s="15"/>
      <c r="B243" s="16"/>
      <c r="C243" s="11"/>
      <c r="D243" s="7" t="s">
        <v>28</v>
      </c>
      <c r="E243" s="44" t="s">
        <v>77</v>
      </c>
      <c r="F243" s="45">
        <v>200</v>
      </c>
      <c r="G243" s="45">
        <v>8.7100000000000009</v>
      </c>
      <c r="H243" s="45">
        <v>10.47</v>
      </c>
      <c r="I243" s="45">
        <v>11.25</v>
      </c>
      <c r="J243" s="45">
        <v>174.05</v>
      </c>
      <c r="K243" s="46" t="s">
        <v>79</v>
      </c>
      <c r="L243" s="45"/>
    </row>
    <row r="244" spans="1:12" ht="15" x14ac:dyDescent="0.25">
      <c r="A244" s="15"/>
      <c r="B244" s="16"/>
      <c r="C244" s="11"/>
      <c r="D244" s="7" t="s">
        <v>29</v>
      </c>
      <c r="E244" s="44" t="s">
        <v>78</v>
      </c>
      <c r="F244" s="45">
        <v>100</v>
      </c>
      <c r="G244" s="45">
        <v>25.48</v>
      </c>
      <c r="H244" s="45">
        <v>25.71</v>
      </c>
      <c r="I244" s="45">
        <v>0.32</v>
      </c>
      <c r="J244" s="45">
        <v>334.03</v>
      </c>
      <c r="K244" s="46">
        <v>307</v>
      </c>
      <c r="L244" s="45"/>
    </row>
    <row r="245" spans="1:12" ht="15" x14ac:dyDescent="0.25">
      <c r="A245" s="15"/>
      <c r="B245" s="16"/>
      <c r="C245" s="11"/>
      <c r="D245" s="7" t="s">
        <v>30</v>
      </c>
      <c r="E245" s="44" t="s">
        <v>60</v>
      </c>
      <c r="F245" s="45">
        <v>150</v>
      </c>
      <c r="G245" s="45">
        <v>8.4600000000000009</v>
      </c>
      <c r="H245" s="45">
        <v>6.21</v>
      </c>
      <c r="I245" s="45">
        <v>38.26</v>
      </c>
      <c r="J245" s="45">
        <v>242.42</v>
      </c>
      <c r="K245" s="46">
        <v>323</v>
      </c>
      <c r="L245" s="45"/>
    </row>
    <row r="246" spans="1:12" ht="15" x14ac:dyDescent="0.25">
      <c r="A246" s="15"/>
      <c r="B246" s="16"/>
      <c r="C246" s="11"/>
      <c r="D246" s="7" t="s">
        <v>31</v>
      </c>
      <c r="E246" s="44" t="s">
        <v>50</v>
      </c>
      <c r="F246" s="45">
        <v>200</v>
      </c>
      <c r="G246" s="45">
        <v>0</v>
      </c>
      <c r="H246" s="45">
        <v>0</v>
      </c>
      <c r="I246" s="45">
        <v>6.78</v>
      </c>
      <c r="J246" s="45">
        <v>27.09</v>
      </c>
      <c r="K246" s="46">
        <v>8</v>
      </c>
      <c r="L246" s="45"/>
    </row>
    <row r="247" spans="1:12" ht="15" x14ac:dyDescent="0.25">
      <c r="A247" s="15"/>
      <c r="B247" s="16"/>
      <c r="C247" s="11"/>
      <c r="D247" s="7" t="s">
        <v>32</v>
      </c>
      <c r="E247" s="44" t="s">
        <v>87</v>
      </c>
      <c r="F247" s="45">
        <v>45</v>
      </c>
      <c r="G247" s="45">
        <v>3.43</v>
      </c>
      <c r="H247" s="45">
        <v>0.28000000000000003</v>
      </c>
      <c r="I247" s="45">
        <v>22.58</v>
      </c>
      <c r="J247" s="45">
        <v>106.57</v>
      </c>
      <c r="K247" s="46" t="s">
        <v>86</v>
      </c>
      <c r="L247" s="45"/>
    </row>
    <row r="248" spans="1:12" ht="15" x14ac:dyDescent="0.25">
      <c r="A248" s="15"/>
      <c r="B248" s="16"/>
      <c r="C248" s="11"/>
      <c r="D248" s="7" t="s">
        <v>33</v>
      </c>
      <c r="E248" s="44" t="s">
        <v>88</v>
      </c>
      <c r="F248" s="45">
        <v>25</v>
      </c>
      <c r="G248" s="45">
        <v>1.66</v>
      </c>
      <c r="H248" s="45">
        <v>0.22</v>
      </c>
      <c r="I248" s="45">
        <v>10.6</v>
      </c>
      <c r="J248" s="45">
        <v>50.99</v>
      </c>
      <c r="K248" s="46" t="s">
        <v>86</v>
      </c>
      <c r="L248" s="45"/>
    </row>
    <row r="249" spans="1:12" ht="15" x14ac:dyDescent="0.25">
      <c r="A249" s="15"/>
      <c r="B249" s="16"/>
      <c r="C249" s="11"/>
      <c r="D249" s="6"/>
      <c r="E249" s="44"/>
      <c r="F249" s="45"/>
      <c r="G249" s="45"/>
      <c r="H249" s="45"/>
      <c r="I249" s="45"/>
      <c r="J249" s="45"/>
      <c r="K249" s="46"/>
      <c r="L249" s="45"/>
    </row>
    <row r="250" spans="1:12" ht="15" x14ac:dyDescent="0.25">
      <c r="A250" s="15"/>
      <c r="B250" s="16"/>
      <c r="C250" s="11"/>
      <c r="D250" s="6"/>
      <c r="E250" s="44"/>
      <c r="F250" s="45"/>
      <c r="G250" s="45"/>
      <c r="H250" s="45"/>
      <c r="I250" s="45"/>
      <c r="J250" s="45"/>
      <c r="K250" s="46"/>
      <c r="L250" s="45"/>
    </row>
    <row r="251" spans="1:12" ht="15" x14ac:dyDescent="0.25">
      <c r="A251" s="17"/>
      <c r="B251" s="18"/>
      <c r="C251" s="8"/>
      <c r="D251" s="19" t="s">
        <v>36</v>
      </c>
      <c r="E251" s="9"/>
      <c r="F251" s="20">
        <f>SUM(F242:F250)</f>
        <v>780</v>
      </c>
      <c r="G251" s="20">
        <f t="shared" ref="G251" si="110">SUM(G242:G250)</f>
        <v>48.18</v>
      </c>
      <c r="H251" s="20">
        <f t="shared" ref="H251" si="111">SUM(H242:H250)</f>
        <v>48.940000000000005</v>
      </c>
      <c r="I251" s="20">
        <f t="shared" ref="I251" si="112">SUM(I242:I250)</f>
        <v>91.16</v>
      </c>
      <c r="J251" s="20">
        <f t="shared" ref="J251" si="113">SUM(J242:J250)</f>
        <v>996.73</v>
      </c>
      <c r="K251" s="26"/>
      <c r="L251" s="20">
        <f>SUM(L242:L250)</f>
        <v>80</v>
      </c>
    </row>
    <row r="252" spans="1:12" ht="15" x14ac:dyDescent="0.25">
      <c r="A252" s="14">
        <f>A230</f>
        <v>2</v>
      </c>
      <c r="B252" s="14">
        <f>B230</f>
        <v>9</v>
      </c>
      <c r="C252" s="10" t="s">
        <v>34</v>
      </c>
      <c r="D252" s="12" t="s">
        <v>35</v>
      </c>
      <c r="E252" s="44"/>
      <c r="F252" s="45"/>
      <c r="G252" s="45"/>
      <c r="H252" s="45"/>
      <c r="I252" s="45"/>
      <c r="J252" s="45"/>
      <c r="K252" s="46"/>
      <c r="L252" s="45"/>
    </row>
    <row r="253" spans="1:12" ht="15" x14ac:dyDescent="0.25">
      <c r="A253" s="15"/>
      <c r="B253" s="16"/>
      <c r="C253" s="11"/>
      <c r="D253" s="12" t="s">
        <v>31</v>
      </c>
      <c r="E253" s="44"/>
      <c r="F253" s="45"/>
      <c r="G253" s="45"/>
      <c r="H253" s="45"/>
      <c r="I253" s="45"/>
      <c r="J253" s="45"/>
      <c r="K253" s="46"/>
      <c r="L253" s="45"/>
    </row>
    <row r="254" spans="1:12" ht="15" x14ac:dyDescent="0.25">
      <c r="A254" s="15"/>
      <c r="B254" s="16"/>
      <c r="C254" s="11"/>
      <c r="D254" s="6"/>
      <c r="E254" s="44"/>
      <c r="F254" s="45"/>
      <c r="G254" s="45"/>
      <c r="H254" s="45"/>
      <c r="I254" s="45"/>
      <c r="J254" s="45"/>
      <c r="K254" s="46"/>
      <c r="L254" s="45"/>
    </row>
    <row r="255" spans="1:12" ht="15" x14ac:dyDescent="0.25">
      <c r="A255" s="15"/>
      <c r="B255" s="16"/>
      <c r="C255" s="11"/>
      <c r="D255" s="6"/>
      <c r="E255" s="44"/>
      <c r="F255" s="45"/>
      <c r="G255" s="45"/>
      <c r="H255" s="45"/>
      <c r="I255" s="45"/>
      <c r="J255" s="45"/>
      <c r="K255" s="46"/>
      <c r="L255" s="45"/>
    </row>
    <row r="256" spans="1:12" ht="15" x14ac:dyDescent="0.25">
      <c r="A256" s="17"/>
      <c r="B256" s="18"/>
      <c r="C256" s="8"/>
      <c r="D256" s="19" t="s">
        <v>36</v>
      </c>
      <c r="E256" s="9"/>
      <c r="F256" s="20">
        <f>SUM(F252:F255)</f>
        <v>0</v>
      </c>
      <c r="G256" s="20">
        <f t="shared" ref="G256" si="114">SUM(G252:G255)</f>
        <v>0</v>
      </c>
      <c r="H256" s="20">
        <f t="shared" ref="H256" si="115">SUM(H252:H255)</f>
        <v>0</v>
      </c>
      <c r="I256" s="20">
        <f t="shared" ref="I256" si="116">SUM(I252:I255)</f>
        <v>0</v>
      </c>
      <c r="J256" s="20">
        <f t="shared" ref="J256" si="117">SUM(J252:J255)</f>
        <v>0</v>
      </c>
      <c r="K256" s="26"/>
      <c r="L256" s="20">
        <f>SUM(L252:L255)</f>
        <v>0</v>
      </c>
    </row>
    <row r="257" spans="1:12" ht="15.75" customHeight="1" thickBot="1" x14ac:dyDescent="0.25">
      <c r="A257" s="35">
        <f>A230</f>
        <v>2</v>
      </c>
      <c r="B257" s="35">
        <f>B230</f>
        <v>9</v>
      </c>
      <c r="C257" s="55" t="s">
        <v>4</v>
      </c>
      <c r="D257" s="56"/>
      <c r="E257" s="32"/>
      <c r="F257" s="33">
        <f>F237+F241+F251+F256</f>
        <v>780</v>
      </c>
      <c r="G257" s="33">
        <f>G237+G241+G251+G256</f>
        <v>48.18</v>
      </c>
      <c r="H257" s="33">
        <f>H237+H241+H251+H256</f>
        <v>48.940000000000005</v>
      </c>
      <c r="I257" s="33">
        <f>I237+I241+I251+I256</f>
        <v>91.16</v>
      </c>
      <c r="J257" s="33">
        <f>J237+J241+J251+J256</f>
        <v>996.73</v>
      </c>
      <c r="K257" s="34"/>
      <c r="L257" s="33">
        <f>L242</f>
        <v>80</v>
      </c>
    </row>
    <row r="258" spans="1:12" ht="15" x14ac:dyDescent="0.25">
      <c r="A258" s="21">
        <v>2</v>
      </c>
      <c r="B258" s="22">
        <v>10</v>
      </c>
      <c r="C258" s="23" t="s">
        <v>20</v>
      </c>
      <c r="D258" s="5" t="s">
        <v>21</v>
      </c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4"/>
      <c r="B259" s="16"/>
      <c r="C259" s="11"/>
      <c r="D259" s="6"/>
      <c r="E259" s="44"/>
      <c r="F259" s="45"/>
      <c r="G259" s="45"/>
      <c r="H259" s="45"/>
      <c r="I259" s="45"/>
      <c r="J259" s="45"/>
      <c r="K259" s="46"/>
      <c r="L259" s="45"/>
    </row>
    <row r="260" spans="1:12" ht="15" x14ac:dyDescent="0.25">
      <c r="A260" s="24"/>
      <c r="B260" s="16"/>
      <c r="C260" s="11"/>
      <c r="D260" s="7" t="s">
        <v>22</v>
      </c>
      <c r="E260" s="44"/>
      <c r="F260" s="45"/>
      <c r="G260" s="45"/>
      <c r="H260" s="45"/>
      <c r="I260" s="45"/>
      <c r="J260" s="45"/>
      <c r="K260" s="46"/>
      <c r="L260" s="45"/>
    </row>
    <row r="261" spans="1:12" ht="15" x14ac:dyDescent="0.25">
      <c r="A261" s="24"/>
      <c r="B261" s="16"/>
      <c r="C261" s="11"/>
      <c r="D261" s="7" t="s">
        <v>23</v>
      </c>
      <c r="E261" s="44"/>
      <c r="F261" s="45"/>
      <c r="G261" s="45"/>
      <c r="H261" s="45"/>
      <c r="I261" s="45"/>
      <c r="J261" s="45"/>
      <c r="K261" s="46"/>
      <c r="L261" s="45"/>
    </row>
    <row r="262" spans="1:12" ht="15" x14ac:dyDescent="0.25">
      <c r="A262" s="24"/>
      <c r="B262" s="16"/>
      <c r="C262" s="11"/>
      <c r="D262" s="7" t="s">
        <v>24</v>
      </c>
      <c r="E262" s="44"/>
      <c r="F262" s="45"/>
      <c r="G262" s="45"/>
      <c r="H262" s="45"/>
      <c r="I262" s="45"/>
      <c r="J262" s="45"/>
      <c r="K262" s="46"/>
      <c r="L262" s="45"/>
    </row>
    <row r="263" spans="1:12" ht="15" x14ac:dyDescent="0.25">
      <c r="A263" s="24"/>
      <c r="B263" s="16"/>
      <c r="C263" s="11"/>
      <c r="D263" s="6"/>
      <c r="E263" s="44"/>
      <c r="F263" s="45"/>
      <c r="G263" s="45"/>
      <c r="H263" s="45"/>
      <c r="I263" s="45"/>
      <c r="J263" s="45"/>
      <c r="K263" s="46"/>
      <c r="L263" s="45"/>
    </row>
    <row r="264" spans="1:12" ht="15" x14ac:dyDescent="0.25">
      <c r="A264" s="24"/>
      <c r="B264" s="16"/>
      <c r="C264" s="11"/>
      <c r="D264" s="6"/>
      <c r="E264" s="44"/>
      <c r="F264" s="45"/>
      <c r="G264" s="45"/>
      <c r="H264" s="45"/>
      <c r="I264" s="45"/>
      <c r="J264" s="45"/>
      <c r="K264" s="46"/>
      <c r="L264" s="45"/>
    </row>
    <row r="265" spans="1:12" ht="15" x14ac:dyDescent="0.25">
      <c r="A265" s="25"/>
      <c r="B265" s="18"/>
      <c r="C265" s="8"/>
      <c r="D265" s="19" t="s">
        <v>36</v>
      </c>
      <c r="E265" s="9"/>
      <c r="F265" s="20">
        <f>SUM(F258:F264)</f>
        <v>0</v>
      </c>
      <c r="G265" s="20">
        <f t="shared" ref="G265" si="118">SUM(G258:G264)</f>
        <v>0</v>
      </c>
      <c r="H265" s="20">
        <f t="shared" ref="H265" si="119">SUM(H258:H264)</f>
        <v>0</v>
      </c>
      <c r="I265" s="20">
        <f t="shared" ref="I265" si="120">SUM(I258:I264)</f>
        <v>0</v>
      </c>
      <c r="J265" s="20">
        <f t="shared" ref="J265" si="121">SUM(J258:J264)</f>
        <v>0</v>
      </c>
      <c r="K265" s="26"/>
      <c r="L265" s="20">
        <f>SUM(L258:L264)</f>
        <v>0</v>
      </c>
    </row>
    <row r="266" spans="1:12" ht="15" x14ac:dyDescent="0.25">
      <c r="A266" s="27">
        <f>A258</f>
        <v>2</v>
      </c>
      <c r="B266" s="14">
        <f>B258</f>
        <v>10</v>
      </c>
      <c r="C266" s="10" t="s">
        <v>25</v>
      </c>
      <c r="D266" s="12" t="s">
        <v>24</v>
      </c>
      <c r="E266" s="44"/>
      <c r="F266" s="45"/>
      <c r="G266" s="45"/>
      <c r="H266" s="45"/>
      <c r="I266" s="45"/>
      <c r="J266" s="45"/>
      <c r="K266" s="46"/>
      <c r="L266" s="45"/>
    </row>
    <row r="267" spans="1:12" ht="15" x14ac:dyDescent="0.25">
      <c r="A267" s="24"/>
      <c r="B267" s="16"/>
      <c r="C267" s="11"/>
      <c r="D267" s="6"/>
      <c r="E267" s="44"/>
      <c r="F267" s="45"/>
      <c r="G267" s="45"/>
      <c r="H267" s="45"/>
      <c r="I267" s="45"/>
      <c r="J267" s="45"/>
      <c r="K267" s="46"/>
      <c r="L267" s="45"/>
    </row>
    <row r="268" spans="1:12" ht="15" x14ac:dyDescent="0.25">
      <c r="A268" s="24"/>
      <c r="B268" s="16"/>
      <c r="C268" s="11"/>
      <c r="D268" s="6"/>
      <c r="E268" s="44"/>
      <c r="F268" s="45"/>
      <c r="G268" s="45"/>
      <c r="H268" s="45"/>
      <c r="I268" s="45"/>
      <c r="J268" s="45"/>
      <c r="K268" s="46"/>
      <c r="L268" s="45"/>
    </row>
    <row r="269" spans="1:12" ht="15" x14ac:dyDescent="0.25">
      <c r="A269" s="25"/>
      <c r="B269" s="18"/>
      <c r="C269" s="8"/>
      <c r="D269" s="19" t="s">
        <v>36</v>
      </c>
      <c r="E269" s="9"/>
      <c r="F269" s="20">
        <f>SUM(F266:F268)</f>
        <v>0</v>
      </c>
      <c r="G269" s="20">
        <f t="shared" ref="G269" si="122">SUM(G266:G268)</f>
        <v>0</v>
      </c>
      <c r="H269" s="20">
        <f t="shared" ref="H269" si="123">SUM(H266:H268)</f>
        <v>0</v>
      </c>
      <c r="I269" s="20">
        <f t="shared" ref="I269" si="124">SUM(I266:I268)</f>
        <v>0</v>
      </c>
      <c r="J269" s="20">
        <f t="shared" ref="J269" si="125">SUM(J266:J268)</f>
        <v>0</v>
      </c>
      <c r="K269" s="26"/>
      <c r="L269" s="20">
        <f>SUM(L266:L268)</f>
        <v>0</v>
      </c>
    </row>
    <row r="270" spans="1:12" ht="15" x14ac:dyDescent="0.25">
      <c r="A270" s="27">
        <f>A258</f>
        <v>2</v>
      </c>
      <c r="B270" s="14">
        <f>B258</f>
        <v>10</v>
      </c>
      <c r="C270" s="10" t="s">
        <v>26</v>
      </c>
      <c r="D270" s="7" t="s">
        <v>27</v>
      </c>
      <c r="E270" s="44" t="s">
        <v>80</v>
      </c>
      <c r="F270" s="45">
        <v>60</v>
      </c>
      <c r="G270" s="45">
        <v>1.1399999999999999</v>
      </c>
      <c r="H270" s="45">
        <v>5.34</v>
      </c>
      <c r="I270" s="45">
        <v>4.62</v>
      </c>
      <c r="J270" s="45">
        <v>71.400000000000006</v>
      </c>
      <c r="K270" s="46"/>
      <c r="L270" s="45">
        <v>80</v>
      </c>
    </row>
    <row r="271" spans="1:12" ht="15" x14ac:dyDescent="0.25">
      <c r="A271" s="24"/>
      <c r="B271" s="16"/>
      <c r="C271" s="11"/>
      <c r="D271" s="7" t="s">
        <v>28</v>
      </c>
      <c r="E271" s="44" t="s">
        <v>81</v>
      </c>
      <c r="F271" s="45">
        <v>200</v>
      </c>
      <c r="G271" s="45">
        <v>8.35</v>
      </c>
      <c r="H271" s="45">
        <v>8.75</v>
      </c>
      <c r="I271" s="45">
        <v>16.420000000000002</v>
      </c>
      <c r="J271" s="45">
        <v>178</v>
      </c>
      <c r="K271" s="46">
        <v>98</v>
      </c>
      <c r="L271" s="45"/>
    </row>
    <row r="272" spans="1:12" ht="15" x14ac:dyDescent="0.25">
      <c r="A272" s="24"/>
      <c r="B272" s="16"/>
      <c r="C272" s="11"/>
      <c r="D272" s="7" t="s">
        <v>29</v>
      </c>
      <c r="E272" s="44" t="s">
        <v>85</v>
      </c>
      <c r="F272" s="45">
        <v>100</v>
      </c>
      <c r="G272" s="45">
        <v>15.96</v>
      </c>
      <c r="H272" s="45">
        <v>17.41</v>
      </c>
      <c r="I272" s="45">
        <v>14.73</v>
      </c>
      <c r="J272" s="45">
        <v>279.13</v>
      </c>
      <c r="K272" s="46">
        <v>272</v>
      </c>
      <c r="L272" s="45"/>
    </row>
    <row r="273" spans="1:12" ht="15" x14ac:dyDescent="0.25">
      <c r="A273" s="24"/>
      <c r="B273" s="16"/>
      <c r="C273" s="11"/>
      <c r="D273" s="7" t="s">
        <v>30</v>
      </c>
      <c r="E273" s="44" t="s">
        <v>53</v>
      </c>
      <c r="F273" s="45">
        <v>150</v>
      </c>
      <c r="G273" s="45">
        <v>5.44</v>
      </c>
      <c r="H273" s="45">
        <v>4.4800000000000004</v>
      </c>
      <c r="I273" s="45">
        <v>34.78</v>
      </c>
      <c r="J273" s="45">
        <v>201.38</v>
      </c>
      <c r="K273" s="46">
        <v>209</v>
      </c>
      <c r="L273" s="45"/>
    </row>
    <row r="274" spans="1:12" ht="15" x14ac:dyDescent="0.25">
      <c r="A274" s="24"/>
      <c r="B274" s="16"/>
      <c r="C274" s="11"/>
      <c r="D274" s="7" t="s">
        <v>31</v>
      </c>
      <c r="E274" s="44" t="s">
        <v>75</v>
      </c>
      <c r="F274" s="45">
        <v>222</v>
      </c>
      <c r="G274" s="45">
        <v>7.0000000000000007E-2</v>
      </c>
      <c r="H274" s="45">
        <v>0.01</v>
      </c>
      <c r="I274" s="45">
        <v>15.8</v>
      </c>
      <c r="J274" s="45">
        <v>64.790000000000006</v>
      </c>
      <c r="K274" s="46">
        <v>431</v>
      </c>
      <c r="L274" s="45"/>
    </row>
    <row r="275" spans="1:12" ht="15" x14ac:dyDescent="0.25">
      <c r="A275" s="24"/>
      <c r="B275" s="16"/>
      <c r="C275" s="11"/>
      <c r="D275" s="7" t="s">
        <v>32</v>
      </c>
      <c r="E275" s="44" t="s">
        <v>87</v>
      </c>
      <c r="F275" s="45">
        <v>45</v>
      </c>
      <c r="G275" s="45">
        <v>3.43</v>
      </c>
      <c r="H275" s="45">
        <v>0.28000000000000003</v>
      </c>
      <c r="I275" s="45">
        <v>22.58</v>
      </c>
      <c r="J275" s="45">
        <v>106.57</v>
      </c>
      <c r="K275" s="46" t="s">
        <v>86</v>
      </c>
      <c r="L275" s="45"/>
    </row>
    <row r="276" spans="1:12" ht="15" x14ac:dyDescent="0.25">
      <c r="A276" s="24"/>
      <c r="B276" s="16"/>
      <c r="C276" s="11"/>
      <c r="D276" s="7" t="s">
        <v>33</v>
      </c>
      <c r="E276" s="44" t="s">
        <v>88</v>
      </c>
      <c r="F276" s="45">
        <v>25</v>
      </c>
      <c r="G276" s="45">
        <v>1.66</v>
      </c>
      <c r="H276" s="45">
        <v>0.22</v>
      </c>
      <c r="I276" s="45">
        <v>10.6</v>
      </c>
      <c r="J276" s="45">
        <v>50.99</v>
      </c>
      <c r="K276" s="46" t="s">
        <v>86</v>
      </c>
      <c r="L276" s="45"/>
    </row>
    <row r="277" spans="1:12" ht="15" x14ac:dyDescent="0.25">
      <c r="A277" s="24"/>
      <c r="B277" s="16"/>
      <c r="C277" s="11"/>
      <c r="D277" s="6"/>
      <c r="E277" s="44"/>
      <c r="F277" s="45"/>
      <c r="G277" s="45"/>
      <c r="H277" s="45"/>
      <c r="I277" s="45"/>
      <c r="J277" s="45"/>
      <c r="K277" s="46"/>
      <c r="L277" s="45"/>
    </row>
    <row r="278" spans="1:12" ht="15" x14ac:dyDescent="0.25">
      <c r="A278" s="24"/>
      <c r="B278" s="16"/>
      <c r="C278" s="11"/>
      <c r="D278" s="6"/>
      <c r="E278" s="44"/>
      <c r="F278" s="45"/>
      <c r="G278" s="45"/>
      <c r="H278" s="45"/>
      <c r="I278" s="45"/>
      <c r="J278" s="45"/>
      <c r="K278" s="46"/>
      <c r="L278" s="45"/>
    </row>
    <row r="279" spans="1:12" ht="15" x14ac:dyDescent="0.25">
      <c r="A279" s="25"/>
      <c r="B279" s="18"/>
      <c r="C279" s="8"/>
      <c r="D279" s="19" t="s">
        <v>36</v>
      </c>
      <c r="E279" s="9"/>
      <c r="F279" s="20">
        <f>SUM(F270:F278)</f>
        <v>802</v>
      </c>
      <c r="G279" s="20">
        <f t="shared" ref="G279" si="126">SUM(G270:G278)</f>
        <v>36.050000000000004</v>
      </c>
      <c r="H279" s="20">
        <f t="shared" ref="H279" si="127">SUM(H270:H278)</f>
        <v>36.49</v>
      </c>
      <c r="I279" s="20">
        <f t="shared" ref="I279" si="128">SUM(I270:I278)</f>
        <v>119.53</v>
      </c>
      <c r="J279" s="20">
        <f t="shared" ref="J279" si="129">SUM(J270:J278)</f>
        <v>952.26</v>
      </c>
      <c r="K279" s="26"/>
      <c r="L279" s="20">
        <f>SUM(L270:L278)</f>
        <v>80</v>
      </c>
    </row>
    <row r="280" spans="1:12" ht="15" x14ac:dyDescent="0.25">
      <c r="A280" s="27">
        <f>A258</f>
        <v>2</v>
      </c>
      <c r="B280" s="14">
        <f>B258</f>
        <v>10</v>
      </c>
      <c r="C280" s="10" t="s">
        <v>34</v>
      </c>
      <c r="D280" s="12" t="s">
        <v>35</v>
      </c>
      <c r="E280" s="44"/>
      <c r="F280" s="45"/>
      <c r="G280" s="45"/>
      <c r="H280" s="45"/>
      <c r="I280" s="45"/>
      <c r="J280" s="45"/>
      <c r="K280" s="46"/>
      <c r="L280" s="45"/>
    </row>
    <row r="281" spans="1:12" ht="15" x14ac:dyDescent="0.25">
      <c r="A281" s="24"/>
      <c r="B281" s="16"/>
      <c r="C281" s="11"/>
      <c r="D281" s="12" t="s">
        <v>31</v>
      </c>
      <c r="E281" s="44"/>
      <c r="F281" s="45"/>
      <c r="G281" s="45"/>
      <c r="H281" s="45"/>
      <c r="I281" s="45"/>
      <c r="J281" s="45"/>
      <c r="K281" s="46"/>
      <c r="L281" s="45"/>
    </row>
    <row r="282" spans="1:12" ht="15" x14ac:dyDescent="0.25">
      <c r="A282" s="24"/>
      <c r="B282" s="16"/>
      <c r="C282" s="11"/>
      <c r="D282" s="6"/>
      <c r="E282" s="44"/>
      <c r="F282" s="45"/>
      <c r="G282" s="45"/>
      <c r="H282" s="45"/>
      <c r="I282" s="45"/>
      <c r="J282" s="45"/>
      <c r="K282" s="46"/>
      <c r="L282" s="45"/>
    </row>
    <row r="283" spans="1:12" ht="15" x14ac:dyDescent="0.25">
      <c r="A283" s="24"/>
      <c r="B283" s="16"/>
      <c r="C283" s="11"/>
      <c r="D283" s="6"/>
      <c r="E283" s="44"/>
      <c r="F283" s="45"/>
      <c r="G283" s="45"/>
      <c r="H283" s="45"/>
      <c r="I283" s="45"/>
      <c r="J283" s="45"/>
      <c r="K283" s="46"/>
      <c r="L283" s="45"/>
    </row>
    <row r="284" spans="1:12" ht="15" x14ac:dyDescent="0.25">
      <c r="A284" s="25"/>
      <c r="B284" s="18"/>
      <c r="C284" s="8"/>
      <c r="D284" s="19" t="s">
        <v>36</v>
      </c>
      <c r="E284" s="9"/>
      <c r="F284" s="20">
        <f>SUM(F280:F283)</f>
        <v>0</v>
      </c>
      <c r="G284" s="20">
        <f t="shared" ref="G284" si="130">SUM(G280:G283)</f>
        <v>0</v>
      </c>
      <c r="H284" s="20">
        <f t="shared" ref="H284" si="131">SUM(H280:H283)</f>
        <v>0</v>
      </c>
      <c r="I284" s="20">
        <f t="shared" ref="I284" si="132">SUM(I280:I283)</f>
        <v>0</v>
      </c>
      <c r="J284" s="20">
        <f t="shared" ref="J284" si="133">SUM(J280:J283)</f>
        <v>0</v>
      </c>
      <c r="K284" s="26"/>
      <c r="L284" s="20">
        <f>SUM(L280:L283)</f>
        <v>0</v>
      </c>
    </row>
    <row r="285" spans="1:12" ht="15.75" customHeight="1" thickBot="1" x14ac:dyDescent="0.25">
      <c r="A285" s="30">
        <f>A258</f>
        <v>2</v>
      </c>
      <c r="B285" s="31">
        <f>B258</f>
        <v>10</v>
      </c>
      <c r="C285" s="55" t="s">
        <v>4</v>
      </c>
      <c r="D285" s="56"/>
      <c r="E285" s="32"/>
      <c r="F285" s="33">
        <f>F265+F269+F279+F284</f>
        <v>802</v>
      </c>
      <c r="G285" s="33">
        <f>G265+G269+G279+G284</f>
        <v>36.050000000000004</v>
      </c>
      <c r="H285" s="33">
        <f>H265+H269+H279+H284</f>
        <v>36.49</v>
      </c>
      <c r="I285" s="33">
        <f>I265+I269+I279+I284</f>
        <v>119.53</v>
      </c>
      <c r="J285" s="33">
        <f>J265+J269+J279+J284</f>
        <v>952.26</v>
      </c>
      <c r="K285" s="34"/>
      <c r="L285" s="33">
        <f>L270</f>
        <v>80</v>
      </c>
    </row>
    <row r="286" spans="1:12" ht="13.5" thickBot="1" x14ac:dyDescent="0.25">
      <c r="A286" s="28"/>
      <c r="B286" s="29"/>
      <c r="C286" s="57" t="s">
        <v>5</v>
      </c>
      <c r="D286" s="57"/>
      <c r="E286" s="57"/>
      <c r="F286" s="36">
        <f>(F33+F61+F89+F117+F145+F173+F201+F229+F257+F285)/(IF(F33=0,0,1)+IF(F61=0,0,1)+IF(F89=0,0,1)+IF(F117=0,0,1)+IF(F145=0,0,1)+IF(F173=0,0,1)+IF(F201=0,0,1)+IF(F229=0,0,1)+IF(F257=0,0,1)+IF(F285=0,0,1))</f>
        <v>806.9</v>
      </c>
      <c r="G286" s="36">
        <f>(G33+G61+G89+G117+G145+G173+G201+G229+G257+G285)/(IF(G33=0,0,1)+IF(G61=0,0,1)+IF(G89=0,0,1)+IF(G117=0,0,1)+IF(G145=0,0,1)+IF(G173=0,0,1)+IF(G201=0,0,1)+IF(G229=0,0,1)+IF(G257=0,0,1)+IF(G285=0,0,1))</f>
        <v>39.721999999999994</v>
      </c>
      <c r="H286" s="36">
        <f>(H33+H61+H89+H117+H145+H173+H201+H229+H257+H285)/(IF(H33=0,0,1)+IF(H61=0,0,1)+IF(H89=0,0,1)+IF(H117=0,0,1)+IF(H145=0,0,1)+IF(H173=0,0,1)+IF(H201=0,0,1)+IF(H229=0,0,1)+IF(H257=0,0,1)+IF(H285=0,0,1))</f>
        <v>39.53</v>
      </c>
      <c r="I286" s="36">
        <f>(I33+I61+I89+I117+I145+I173+I201+I229+I257+I285)/(IF(I33=0,0,1)+IF(I61=0,0,1)+IF(I89=0,0,1)+IF(I117=0,0,1)+IF(I145=0,0,1)+IF(I173=0,0,1)+IF(I201=0,0,1)+IF(I229=0,0,1)+IF(I257=0,0,1)+IF(I285=0,0,1))</f>
        <v>103.729</v>
      </c>
      <c r="J286" s="36">
        <f>(J33+J61+J89+J117+J145+J173+J201+J229+J257+J285)/(IF(J33=0,0,1)+IF(J61=0,0,1)+IF(J89=0,0,1)+IF(J117=0,0,1)+IF(J145=0,0,1)+IF(J173=0,0,1)+IF(J201=0,0,1)+IF(J229=0,0,1)+IF(J257=0,0,1)+IF(J285=0,0,1))</f>
        <v>930.91200000000003</v>
      </c>
      <c r="K286" s="36"/>
      <c r="L286" s="36">
        <f>(L33+L61+L89+L117+L145+L173+L201+L229+L257+L285)/(IF(L33=0,0,1)+IF(L61=0,0,1)+IF(L89=0,0,1)+IF(L117=0,0,1)+IF(L145=0,0,1)+IF(L173=0,0,1)+IF(L201=0,0,1)+IF(L229=0,0,1)+IF(L257=0,0,1)+IF(L285=0,0,1))</f>
        <v>80</v>
      </c>
    </row>
  </sheetData>
  <customSheetViews>
    <customSheetView guid="{3474F9E2-D46B-4021-8B19-0E8C89DC95F3}">
      <pane xSplit="4" ySplit="5" topLeftCell="E210" activePane="bottomRight" state="frozen"/>
      <selection pane="bottomRight" activeCell="F218" sqref="F218"/>
      <pageMargins left="0.7" right="0.7" top="0.75" bottom="0.75" header="0.3" footer="0.3"/>
      <pageSetup paperSize="9" orientation="portrait"/>
    </customSheetView>
    <customSheetView guid="{91C65053-7B2F-4F67-91D2-63C3B85FA497}">
      <pane xSplit="4" ySplit="5" topLeftCell="E253" activePane="bottomRight" state="frozen"/>
      <selection pane="bottomRight" activeCell="P282" sqref="P282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61:D61"/>
    <mergeCell ref="C286:E286"/>
    <mergeCell ref="C229:D229"/>
    <mergeCell ref="C257:D257"/>
    <mergeCell ref="C285:D285"/>
    <mergeCell ref="C201:D201"/>
    <mergeCell ref="C89:D89"/>
    <mergeCell ref="C117:D117"/>
    <mergeCell ref="C145:D145"/>
    <mergeCell ref="C173:D173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79271</cp:lastModifiedBy>
  <cp:lastPrinted>2024-12-16T17:39:29Z</cp:lastPrinted>
  <dcterms:created xsi:type="dcterms:W3CDTF">2022-05-16T14:23:56Z</dcterms:created>
  <dcterms:modified xsi:type="dcterms:W3CDTF">2024-12-16T17:44:36Z</dcterms:modified>
</cp:coreProperties>
</file>