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Revision="1"/>
  <bookViews>
    <workbookView xWindow="360" yWindow="15" windowWidth="20955" windowHeight="9720"/>
  </bookViews>
  <sheets>
    <sheet name="Лист1" sheetId="1" r:id="rId1"/>
  </sheets>
  <calcPr calcId="145621"/>
  <customWorkbookViews>
    <customWorkbookView name="79271 - Личное представление" guid="{91C65053-7B2F-4F67-91D2-63C3B85FA497}" mergeInterval="0" personalView="1" maximized="1" windowWidth="1916" windowHeight="814" activeSheetId="1"/>
    <customWorkbookView name="Толкачев Александр Николаевич - Личное представление" guid="{3474F9E2-D46B-4021-8B19-0E8C89DC95F3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L33" i="1" l="1"/>
  <c r="L61" i="1"/>
  <c r="L89" i="1"/>
  <c r="L117" i="1"/>
  <c r="L145" i="1"/>
  <c r="L173" i="1"/>
  <c r="L201" i="1"/>
  <c r="L229" i="1"/>
  <c r="L257" i="1"/>
  <c r="L285" i="1"/>
  <c r="L27" i="1"/>
  <c r="F41" i="1" l="1"/>
  <c r="B285" i="1" l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2" i="1"/>
  <c r="A252" i="1"/>
  <c r="J251" i="1"/>
  <c r="I251" i="1"/>
  <c r="H251" i="1"/>
  <c r="G251" i="1"/>
  <c r="F251" i="1"/>
  <c r="B242" i="1"/>
  <c r="A242" i="1"/>
  <c r="J241" i="1"/>
  <c r="I241" i="1"/>
  <c r="H241" i="1"/>
  <c r="G241" i="1"/>
  <c r="F241" i="1"/>
  <c r="B238" i="1"/>
  <c r="A238" i="1"/>
  <c r="L237" i="1"/>
  <c r="J237" i="1"/>
  <c r="I237" i="1"/>
  <c r="H237" i="1"/>
  <c r="G237" i="1"/>
  <c r="F237" i="1"/>
  <c r="B229" i="1"/>
  <c r="A229" i="1"/>
  <c r="J228" i="1"/>
  <c r="I228" i="1"/>
  <c r="H228" i="1"/>
  <c r="G228" i="1"/>
  <c r="F228" i="1"/>
  <c r="B224" i="1"/>
  <c r="A224" i="1"/>
  <c r="J223" i="1"/>
  <c r="I223" i="1"/>
  <c r="H223" i="1"/>
  <c r="G223" i="1"/>
  <c r="F223" i="1"/>
  <c r="B214" i="1"/>
  <c r="A214" i="1"/>
  <c r="J213" i="1"/>
  <c r="I213" i="1"/>
  <c r="H213" i="1"/>
  <c r="G213" i="1"/>
  <c r="F213" i="1"/>
  <c r="A210" i="1"/>
  <c r="L209" i="1"/>
  <c r="J209" i="1"/>
  <c r="I209" i="1"/>
  <c r="H209" i="1"/>
  <c r="G209" i="1"/>
  <c r="F209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B173" i="1"/>
  <c r="A173" i="1"/>
  <c r="J172" i="1"/>
  <c r="I172" i="1"/>
  <c r="H172" i="1"/>
  <c r="G172" i="1"/>
  <c r="F172" i="1"/>
  <c r="B168" i="1"/>
  <c r="A168" i="1"/>
  <c r="J167" i="1"/>
  <c r="I167" i="1"/>
  <c r="H167" i="1"/>
  <c r="G167" i="1"/>
  <c r="F167" i="1"/>
  <c r="B158" i="1"/>
  <c r="A158" i="1"/>
  <c r="J157" i="1"/>
  <c r="I157" i="1"/>
  <c r="H157" i="1"/>
  <c r="G157" i="1"/>
  <c r="F157" i="1"/>
  <c r="B154" i="1"/>
  <c r="A154" i="1"/>
  <c r="L153" i="1"/>
  <c r="J153" i="1"/>
  <c r="I153" i="1"/>
  <c r="H153" i="1"/>
  <c r="G153" i="1"/>
  <c r="F153" i="1"/>
  <c r="B145" i="1"/>
  <c r="A145" i="1"/>
  <c r="J144" i="1"/>
  <c r="I144" i="1"/>
  <c r="H144" i="1"/>
  <c r="G144" i="1"/>
  <c r="F144" i="1"/>
  <c r="B140" i="1"/>
  <c r="A140" i="1"/>
  <c r="J139" i="1"/>
  <c r="I139" i="1"/>
  <c r="H139" i="1"/>
  <c r="G139" i="1"/>
  <c r="F139" i="1"/>
  <c r="B130" i="1"/>
  <c r="A130" i="1"/>
  <c r="J129" i="1"/>
  <c r="I129" i="1"/>
  <c r="H129" i="1"/>
  <c r="G129" i="1"/>
  <c r="F129" i="1"/>
  <c r="B126" i="1"/>
  <c r="A126" i="1"/>
  <c r="L125" i="1"/>
  <c r="J125" i="1"/>
  <c r="I125" i="1"/>
  <c r="H125" i="1"/>
  <c r="G125" i="1"/>
  <c r="F125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4" i="1"/>
  <c r="A84" i="1"/>
  <c r="J83" i="1"/>
  <c r="I83" i="1"/>
  <c r="H83" i="1"/>
  <c r="G83" i="1"/>
  <c r="F83" i="1"/>
  <c r="B74" i="1"/>
  <c r="A74" i="1"/>
  <c r="J73" i="1"/>
  <c r="I73" i="1"/>
  <c r="H73" i="1"/>
  <c r="G73" i="1"/>
  <c r="F73" i="1"/>
  <c r="B70" i="1"/>
  <c r="A70" i="1"/>
  <c r="L69" i="1"/>
  <c r="J69" i="1"/>
  <c r="I69" i="1"/>
  <c r="H69" i="1"/>
  <c r="G69" i="1"/>
  <c r="F69" i="1"/>
  <c r="B61" i="1"/>
  <c r="A61" i="1"/>
  <c r="J60" i="1"/>
  <c r="I60" i="1"/>
  <c r="H60" i="1"/>
  <c r="G60" i="1"/>
  <c r="F60" i="1"/>
  <c r="B56" i="1"/>
  <c r="A56" i="1"/>
  <c r="J55" i="1"/>
  <c r="I55" i="1"/>
  <c r="H55" i="1"/>
  <c r="G55" i="1"/>
  <c r="F55" i="1"/>
  <c r="B46" i="1"/>
  <c r="A46" i="1"/>
  <c r="J45" i="1"/>
  <c r="I45" i="1"/>
  <c r="H45" i="1"/>
  <c r="G45" i="1"/>
  <c r="F45" i="1"/>
  <c r="B42" i="1"/>
  <c r="A42" i="1"/>
  <c r="L41" i="1"/>
  <c r="J41" i="1"/>
  <c r="I41" i="1"/>
  <c r="H41" i="1"/>
  <c r="G41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I285" i="1" l="1"/>
  <c r="G33" i="1"/>
  <c r="G61" i="1"/>
  <c r="F89" i="1"/>
  <c r="H145" i="1"/>
  <c r="G229" i="1"/>
  <c r="J285" i="1"/>
  <c r="F61" i="1"/>
  <c r="J89" i="1"/>
  <c r="I117" i="1"/>
  <c r="G173" i="1"/>
  <c r="H201" i="1"/>
  <c r="G257" i="1"/>
  <c r="F285" i="1"/>
  <c r="H285" i="1"/>
  <c r="H61" i="1"/>
  <c r="F117" i="1"/>
  <c r="I201" i="1"/>
  <c r="H229" i="1"/>
  <c r="I33" i="1"/>
  <c r="I61" i="1"/>
  <c r="H89" i="1"/>
  <c r="G117" i="1"/>
  <c r="F145" i="1"/>
  <c r="J145" i="1"/>
  <c r="I173" i="1"/>
  <c r="J201" i="1"/>
  <c r="F201" i="1"/>
  <c r="I229" i="1"/>
  <c r="I257" i="1"/>
  <c r="H33" i="1"/>
  <c r="G89" i="1"/>
  <c r="J117" i="1"/>
  <c r="I145" i="1"/>
  <c r="H173" i="1"/>
  <c r="H257" i="1"/>
  <c r="G285" i="1"/>
  <c r="F33" i="1"/>
  <c r="J33" i="1"/>
  <c r="J61" i="1"/>
  <c r="I89" i="1"/>
  <c r="H117" i="1"/>
  <c r="G145" i="1"/>
  <c r="F173" i="1"/>
  <c r="J173" i="1"/>
  <c r="G201" i="1"/>
  <c r="F229" i="1"/>
  <c r="J229" i="1"/>
  <c r="F257" i="1"/>
  <c r="J257" i="1"/>
  <c r="L286" i="1"/>
  <c r="J286" i="1" l="1"/>
  <c r="H286" i="1"/>
  <c r="G286" i="1"/>
  <c r="F286" i="1"/>
  <c r="I286" i="1"/>
  <c r="L228" i="1" l="1"/>
  <c r="L223" i="1"/>
  <c r="L111" i="1"/>
  <c r="L116" i="1"/>
  <c r="L251" i="1"/>
  <c r="L256" i="1"/>
  <c r="L195" i="1"/>
  <c r="L200" i="1"/>
  <c r="L129" i="1"/>
  <c r="L55" i="1"/>
  <c r="L60" i="1"/>
  <c r="L32" i="1"/>
  <c r="L17" i="1"/>
  <c r="L167" i="1"/>
  <c r="L172" i="1"/>
  <c r="L213" i="1"/>
  <c r="L279" i="1"/>
  <c r="L284" i="1"/>
  <c r="L73" i="1"/>
  <c r="L101" i="1"/>
  <c r="L144" i="1"/>
  <c r="L139" i="1"/>
  <c r="L185" i="1"/>
  <c r="L88" i="1"/>
  <c r="L83" i="1"/>
  <c r="L45" i="1"/>
  <c r="L269" i="1"/>
  <c r="L157" i="1"/>
  <c r="L241" i="1"/>
</calcChain>
</file>

<file path=xl/sharedStrings.xml><?xml version="1.0" encoding="utf-8"?>
<sst xmlns="http://schemas.openxmlformats.org/spreadsheetml/2006/main" count="307" uniqueCount="75">
  <si>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</si>
  <si>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</si>
  <si>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</si>
  <si>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</si>
  <si>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</si>
  <si>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</si>
  <si>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</si>
  <si>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</si>
  <si>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</si>
  <si>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</si>
  <si>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</si>
  <si>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</si>
  <si>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</si>
  <si>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</si>
  <si>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</si>
  <si>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</si>
  <si>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</si>
  <si>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</si>
  <si>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</si>
  <si>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</si>
  <si>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</si>
  <si>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</si>
  <si>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</si>
  <si>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</si>
  <si>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</si>
  <si>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</si>
  <si>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</si>
  <si>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</si>
  <si>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</si>
  <si>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</si>
  <si>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</si>
  <si>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</si>
  <si>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</si>
  <si>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</si>
  <si>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</si>
  <si>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</si>
  <si>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итого</t>
  </si>
  <si>
    <t>Вес блюда, г</t>
  </si>
  <si>
    <t>Цена</t>
  </si>
  <si>
    <t>день</t>
  </si>
  <si>
    <t>месяц</t>
  </si>
  <si>
    <t>год</t>
  </si>
  <si>
    <t>Компот из сухофруктов</t>
  </si>
  <si>
    <t>Макароны отварные</t>
  </si>
  <si>
    <t>Бефстроганов</t>
  </si>
  <si>
    <t>Рис отварной</t>
  </si>
  <si>
    <t>Суп картофельный с клецками</t>
  </si>
  <si>
    <t>Директор</t>
  </si>
  <si>
    <t>Костюкович Е.Е.</t>
  </si>
  <si>
    <t>МБОУ "СОШ № 52 ст.Карамыш"</t>
  </si>
  <si>
    <t>Салат из белокачанной капусты</t>
  </si>
  <si>
    <t>Суп свекольный на курином бульоне</t>
  </si>
  <si>
    <t>Курица отварная</t>
  </si>
  <si>
    <t>Рис отварной с овощами</t>
  </si>
  <si>
    <t>Суп фасолевый с гренками на мясном бульоне</t>
  </si>
  <si>
    <t>Котлета мясная паровая</t>
  </si>
  <si>
    <t>Капуста тушёная</t>
  </si>
  <si>
    <t>Нарезка из свежих огурцов порционнированная</t>
  </si>
  <si>
    <t>Суп рыбный</t>
  </si>
  <si>
    <t>Мясо тушёная с овощами</t>
  </si>
  <si>
    <t>Гречка отварная</t>
  </si>
  <si>
    <t>Нарезка из свежих огурцов порционированная</t>
  </si>
  <si>
    <t>Суп картофельный на мясном бульоне</t>
  </si>
  <si>
    <t>Котлета рыбная</t>
  </si>
  <si>
    <t>Гороховое пюре</t>
  </si>
  <si>
    <t xml:space="preserve">Борщ на мясном бульоне </t>
  </si>
  <si>
    <t>Рассольник на мясном бульоне</t>
  </si>
  <si>
    <t>Овощное рагу</t>
  </si>
  <si>
    <t>Суп свекольный на мясном бульоне</t>
  </si>
  <si>
    <t>Нарезка из свежих помидор порционированная</t>
  </si>
  <si>
    <t>Борщ на мясном бульоне</t>
  </si>
  <si>
    <t>Гуляш мясной</t>
  </si>
  <si>
    <t>Картофель отварной</t>
  </si>
  <si>
    <t>Салат из свеклы с растительным маслом</t>
  </si>
  <si>
    <t>Рыба тушеная в томате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</si>
</sst>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4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1.xml"/><Relationship Id="rId7" Type="http://schemas.openxmlformats.org/officeDocument/2006/relationships/revisionLog" Target="revisionLog5.xml"/><Relationship Id="rId6" Type="http://schemas.openxmlformats.org/officeDocument/2006/relationships/revisionLog" Target="revisionLog4.xml"/><Relationship Id="rId5" Type="http://schemas.openxmlformats.org/officeDocument/2006/relationships/revisionLog" Target="revisionLog3.xml"/><Relationship Id="rId4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9824E3B-8A6E-4AB4-B798-D8F3F672FF64}" diskRevisions="1" revisionId="1764" version="7" protected="1">
  <header guid="{07BA1841-D986-4C9D-9ABB-B2D41BF824B0}" dateTime="2023-11-25T13:51:13" maxSheetId="2" userName="79271" r:id="rId3" minRId="148" maxRId="464">
    <sheetIdMap count="1">
      <sheetId val="1"/>
    </sheetIdMap>
  </header>
  <header guid="{38BA8E52-FE83-42EC-9C40-8CDEA733E7CA}" dateTime="2023-11-25T17:49:54" maxSheetId="2" userName="79271" r:id="rId4" minRId="465" maxRId="634">
    <sheetIdMap count="1">
      <sheetId val="1"/>
    </sheetIdMap>
  </header>
  <header guid="{9CD6012F-5559-4930-9F1B-B118B4D9611C}" dateTime="2023-11-25T18:38:15" maxSheetId="2" userName="79271" r:id="rId5" minRId="635" maxRId="813">
    <sheetIdMap count="1">
      <sheetId val="1"/>
    </sheetIdMap>
  </header>
  <header guid="{7AEA26F2-C6F2-4EBB-9F8D-CA869779AC29}" dateTime="2023-11-25T20:59:27" maxSheetId="2" userName="79271" r:id="rId6" minRId="814" maxRId="1225">
    <sheetIdMap count="1">
      <sheetId val="1"/>
    </sheetIdMap>
  </header>
  <header guid="{F9824E3B-8A6E-4AB4-B798-D8F3F672FF64}" dateTime="2023-11-25T21:26:52" maxSheetId="2" userName="79271" r:id="rId7" minRId="1226" maxRId="176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8" sId="1">
    <oc r="H1" t="inlineStr">
      <is>
        <t>Директор МБОУ СОШ 8 г.Красноармейск</t>
      </is>
    </oc>
    <nc r="H1" t="inlineStr">
      <is>
        <t>Директор</t>
      </is>
    </nc>
  </rcc>
  <rcc rId="149" sId="1">
    <oc r="H2" t="inlineStr">
      <is>
        <t>Колотухина Н.В.</t>
      </is>
    </oc>
    <nc r="H2" t="inlineStr">
      <is>
        <t>Костюкович Е.Е.</t>
      </is>
    </nc>
  </rcc>
  <rcc rId="150" sId="1">
    <nc r="C1" t="inlineStr">
      <is>
        <t>МБОУ "СОШ № 52 ст.Карамыш"</t>
      </is>
    </nc>
  </rcc>
  <rcc rId="151" sId="1">
    <oc r="F6">
      <v>200</v>
    </oc>
    <nc r="F6"/>
  </rcc>
  <rcc rId="152" sId="1">
    <oc r="F7">
      <v>40</v>
    </oc>
    <nc r="F7"/>
  </rcc>
  <rcc rId="153" sId="1">
    <oc r="F8">
      <v>200</v>
    </oc>
    <nc r="F8"/>
  </rcc>
  <rcc rId="154" sId="1">
    <oc r="F9">
      <v>40</v>
    </oc>
    <nc r="F9"/>
  </rcc>
  <rcc rId="155" sId="1">
    <oc r="F10">
      <v>100</v>
    </oc>
    <nc r="F10"/>
  </rcc>
  <rcc rId="156" sId="1">
    <oc r="F11">
      <v>15</v>
    </oc>
    <nc r="F11"/>
  </rcc>
  <rcc rId="157" sId="1">
    <oc r="G6">
      <v>7.49</v>
    </oc>
    <nc r="G6"/>
  </rcc>
  <rcc rId="158" sId="1">
    <oc r="G7">
      <v>5.0999999999999996</v>
    </oc>
    <nc r="G7"/>
  </rcc>
  <rcc rId="159" sId="1">
    <oc r="G8">
      <v>0.2</v>
    </oc>
    <nc r="G8"/>
  </rcc>
  <rcc rId="160" sId="1">
    <oc r="G9">
      <v>3.32</v>
    </oc>
    <nc r="G9"/>
  </rcc>
  <rcc rId="161" sId="1">
    <oc r="G10">
      <v>0.9</v>
    </oc>
    <nc r="G10"/>
  </rcc>
  <rcc rId="162" sId="1">
    <oc r="G11">
      <v>0</v>
    </oc>
    <nc r="G11"/>
  </rcc>
  <rcc rId="163" sId="1">
    <oc r="H6">
      <v>11.27</v>
    </oc>
    <nc r="H6"/>
  </rcc>
  <rcc rId="164" sId="1">
    <oc r="H7">
      <v>4.5999999999999996</v>
    </oc>
    <nc r="H7"/>
  </rcc>
  <rcc rId="165" sId="1">
    <oc r="H8">
      <v>0</v>
    </oc>
    <nc r="H8"/>
  </rcc>
  <rcc rId="166" sId="1">
    <oc r="H9">
      <v>0.76</v>
    </oc>
    <nc r="H9"/>
  </rcc>
  <rcc rId="167" sId="1">
    <oc r="H10">
      <v>1.45</v>
    </oc>
    <nc r="H10"/>
  </rcc>
  <rcc rId="168" sId="1">
    <oc r="H11">
      <v>12.3</v>
    </oc>
    <nc r="H11"/>
  </rcc>
  <rcc rId="169" sId="1">
    <oc r="I6">
      <v>39.35</v>
    </oc>
    <nc r="I6"/>
  </rcc>
  <rcc rId="170" sId="1">
    <oc r="I7">
      <v>0.3</v>
    </oc>
    <nc r="I7"/>
  </rcc>
  <rcc rId="171" sId="1">
    <oc r="I8">
      <v>14</v>
    </oc>
    <nc r="I8"/>
  </rcc>
  <rcc rId="172" sId="1">
    <oc r="I9">
      <v>21.44</v>
    </oc>
    <nc r="I9"/>
  </rcc>
  <rcc rId="173" sId="1">
    <oc r="I10">
      <v>8.4</v>
    </oc>
    <nc r="I10"/>
  </rcc>
  <rcc rId="174" sId="1">
    <oc r="I11">
      <v>0.15</v>
    </oc>
    <nc r="I11"/>
  </rcc>
  <rcc rId="175" sId="1">
    <oc r="J6">
      <v>289</v>
    </oc>
    <nc r="J6"/>
  </rcc>
  <rcc rId="176" sId="1">
    <oc r="J7">
      <v>63</v>
    </oc>
    <nc r="J7"/>
  </rcc>
  <rcc rId="177" sId="1">
    <oc r="J8">
      <v>28</v>
    </oc>
    <nc r="J8"/>
  </rcc>
  <rcc rId="178" sId="1">
    <oc r="J9">
      <v>106.8</v>
    </oc>
    <nc r="J9"/>
  </rcc>
  <rcc rId="179" sId="1">
    <oc r="J10">
      <v>38</v>
    </oc>
    <nc r="J10"/>
  </rcc>
  <rcc rId="180" sId="1">
    <oc r="J11">
      <v>112.5</v>
    </oc>
    <nc r="J11"/>
  </rcc>
  <rcc rId="181" sId="1">
    <oc r="K6">
      <v>172</v>
    </oc>
    <nc r="K6"/>
  </rcc>
  <rcc rId="182" sId="1">
    <oc r="K7">
      <v>424</v>
    </oc>
    <nc r="K7"/>
  </rcc>
  <rcc rId="183" sId="1">
    <oc r="K8">
      <v>943</v>
    </oc>
    <nc r="K8"/>
  </rcc>
  <rcc rId="184" sId="1">
    <oc r="K11">
      <v>41</v>
    </oc>
    <nc r="K11"/>
  </rcc>
  <rcc rId="185" sId="1">
    <oc r="L6">
      <v>80</v>
    </oc>
    <nc r="L6"/>
  </rcc>
  <rcc rId="186" sId="1">
    <oc r="F48">
      <v>210</v>
    </oc>
    <nc r="F48"/>
  </rcc>
  <rcc rId="187" sId="1">
    <oc r="F49">
      <v>15</v>
    </oc>
    <nc r="F49"/>
  </rcc>
  <rcc rId="188" sId="1">
    <oc r="F50">
      <v>200</v>
    </oc>
    <nc r="F50"/>
  </rcc>
  <rcc rId="189" sId="1">
    <oc r="F51">
      <v>40</v>
    </oc>
    <nc r="F51"/>
  </rcc>
  <rcc rId="190" sId="1">
    <oc r="F53">
      <v>15</v>
    </oc>
    <nc r="F53"/>
  </rcc>
  <rcc rId="191" sId="1">
    <oc r="F54">
      <v>100</v>
    </oc>
    <nc r="F54"/>
  </rcc>
  <rcc rId="192" sId="1">
    <oc r="G54">
      <v>5</v>
    </oc>
    <nc r="G54"/>
  </rcc>
  <rcc rId="193" sId="1">
    <oc r="G53">
      <v>3.48</v>
    </oc>
    <nc r="G53"/>
  </rcc>
  <rcc rId="194" sId="1">
    <oc r="G51">
      <v>3.32</v>
    </oc>
    <nc r="G51"/>
  </rcc>
  <rcc rId="195" sId="1">
    <oc r="G50">
      <v>3.52</v>
    </oc>
    <nc r="G50"/>
  </rcc>
  <rcc rId="196" sId="1">
    <oc r="G49">
      <v>0</v>
    </oc>
    <nc r="G49"/>
  </rcc>
  <rcc rId="197" sId="1">
    <oc r="G48">
      <v>3.09</v>
    </oc>
    <nc r="G48"/>
  </rcc>
  <rcc rId="198" sId="1">
    <oc r="H48">
      <v>4.07</v>
    </oc>
    <nc r="H48"/>
  </rcc>
  <rcc rId="199" sId="1">
    <oc r="H49">
      <v>12.3</v>
    </oc>
    <nc r="H49"/>
  </rcc>
  <rcc rId="200" sId="1">
    <oc r="H50">
      <v>3.72</v>
    </oc>
    <nc r="H50"/>
  </rcc>
  <rcc rId="201" sId="1">
    <oc r="H51">
      <v>0.76</v>
    </oc>
    <nc r="H51"/>
  </rcc>
  <rcc rId="202" sId="1">
    <oc r="H53">
      <v>4.43</v>
    </oc>
    <nc r="H53"/>
  </rcc>
  <rcc rId="203" sId="1">
    <oc r="H54">
      <v>3.2</v>
    </oc>
    <nc r="H54"/>
  </rcc>
  <rcc rId="204" sId="1">
    <oc r="I48">
      <v>36.979999999999997</v>
    </oc>
    <nc r="I48"/>
  </rcc>
  <rcc rId="205" sId="1">
    <oc r="I49">
      <v>0.15</v>
    </oc>
    <nc r="I49"/>
  </rcc>
  <rcc rId="206" sId="1">
    <oc r="I50">
      <v>25.49</v>
    </oc>
    <nc r="I50"/>
  </rcc>
  <rcc rId="207" sId="1">
    <oc r="I51">
      <v>21.44</v>
    </oc>
    <nc r="I51"/>
  </rcc>
  <rcc rId="208" sId="1">
    <oc r="I54">
      <v>8.5</v>
    </oc>
    <nc r="I54"/>
  </rcc>
  <rcc rId="209" sId="1">
    <oc r="J48">
      <v>197</v>
    </oc>
    <nc r="J48"/>
  </rcc>
  <rcc rId="210" sId="1">
    <oc r="J49">
      <v>112.5</v>
    </oc>
    <nc r="J49"/>
  </rcc>
  <rcc rId="211" sId="1">
    <oc r="J50">
      <v>145.19999999999999</v>
    </oc>
    <nc r="J50"/>
  </rcc>
  <rcc rId="212" sId="1">
    <oc r="J51">
      <v>106.8</v>
    </oc>
    <nc r="J51"/>
  </rcc>
  <rcc rId="213" sId="1">
    <oc r="J53">
      <v>54.6</v>
    </oc>
    <nc r="J53"/>
  </rcc>
  <rcc rId="214" sId="1">
    <oc r="J54">
      <v>80.7</v>
    </oc>
    <nc r="J54"/>
  </rcc>
  <rcc rId="215" sId="1">
    <oc r="I53">
      <v>0</v>
    </oc>
    <nc r="I53"/>
  </rcc>
  <rcc rId="216" sId="1">
    <oc r="K53">
      <v>42</v>
    </oc>
    <nc r="K53"/>
  </rcc>
  <rcc rId="217" sId="1">
    <oc r="K50">
      <v>959</v>
    </oc>
    <nc r="K50"/>
  </rcc>
  <rcc rId="218" sId="1">
    <oc r="K49">
      <v>41</v>
    </oc>
    <nc r="K49"/>
  </rcc>
  <rcc rId="219" sId="1">
    <oc r="K48">
      <v>168</v>
    </oc>
    <nc r="K48"/>
  </rcc>
  <rcc rId="220" sId="1">
    <oc r="L48">
      <v>80</v>
    </oc>
    <nc r="L48"/>
  </rcc>
  <rcc rId="221" sId="1">
    <oc r="F90">
      <v>150</v>
    </oc>
    <nc r="F90"/>
  </rcc>
  <rcc rId="222" sId="1">
    <oc r="F91">
      <v>100</v>
    </oc>
    <nc r="F91"/>
  </rcc>
  <rcc rId="223" sId="1">
    <oc r="F92">
      <v>200</v>
    </oc>
    <nc r="F92"/>
  </rcc>
  <rcc rId="224" sId="1">
    <oc r="F94">
      <v>100</v>
    </oc>
    <nc r="F94"/>
  </rcc>
  <rcc rId="225" sId="1">
    <oc r="G90">
      <v>27.84</v>
    </oc>
    <nc r="G90"/>
  </rcc>
  <rcc rId="226" sId="1">
    <oc r="G91">
      <v>3.65</v>
    </oc>
    <nc r="G91"/>
  </rcc>
  <rcc rId="227" sId="1">
    <oc r="G92">
      <v>9.02</v>
    </oc>
    <nc r="G92"/>
  </rcc>
  <rcc rId="228" sId="1">
    <oc r="G94">
      <v>0.9</v>
    </oc>
    <nc r="G94"/>
  </rcc>
  <rcc rId="229" sId="1">
    <oc r="H90">
      <v>18</v>
    </oc>
    <nc r="H90"/>
  </rcc>
  <rcc rId="230" sId="1">
    <oc r="H91">
      <v>5.51</v>
    </oc>
    <nc r="H91"/>
  </rcc>
  <rcc rId="231" sId="1">
    <oc r="H92">
      <v>2.2799999999999998</v>
    </oc>
    <nc r="H92"/>
  </rcc>
  <rcc rId="232" sId="1">
    <oc r="H94">
      <v>1.45</v>
    </oc>
    <nc r="H94"/>
  </rcc>
  <rcc rId="233" sId="1">
    <oc r="I90">
      <v>32.4</v>
    </oc>
    <nc r="I90"/>
  </rcc>
  <rcc rId="234" sId="1">
    <oc r="I91">
      <v>7.92</v>
    </oc>
    <nc r="I91"/>
  </rcc>
  <rcc rId="235" sId="1">
    <oc r="I92">
      <v>15.42</v>
    </oc>
    <nc r="I92"/>
  </rcc>
  <rcc rId="236" sId="1">
    <oc r="I94">
      <v>8.4</v>
    </oc>
    <nc r="I94"/>
  </rcc>
  <rcc rId="237" sId="1">
    <oc r="J90">
      <v>279.60000000000002</v>
    </oc>
    <nc r="J90"/>
  </rcc>
  <rcc rId="238" sId="1">
    <oc r="J91">
      <v>133.62</v>
    </oc>
    <nc r="J91"/>
  </rcc>
  <rcc rId="239" sId="1">
    <oc r="J92">
      <v>114.66</v>
    </oc>
    <nc r="J92"/>
  </rcc>
  <rcc rId="240" sId="1">
    <oc r="J94">
      <v>38</v>
    </oc>
    <nc r="J94"/>
  </rcc>
  <rcc rId="241" sId="1">
    <oc r="K90">
      <v>223</v>
    </oc>
    <nc r="K90"/>
  </rcc>
  <rcc rId="242" sId="1">
    <oc r="K91">
      <v>117</v>
    </oc>
    <nc r="K91"/>
  </rcc>
  <rcc rId="243" sId="1">
    <oc r="K92">
      <v>377</v>
    </oc>
    <nc r="K92"/>
  </rcc>
  <rcc rId="244" sId="1">
    <oc r="L90">
      <v>80</v>
    </oc>
    <nc r="L90"/>
  </rcc>
  <rcc rId="245" sId="1">
    <oc r="F132">
      <v>200</v>
    </oc>
    <nc r="F132"/>
  </rcc>
  <rcc rId="246" sId="1">
    <oc r="F133">
      <v>15</v>
    </oc>
    <nc r="F133"/>
  </rcc>
  <rcc rId="247" sId="1">
    <oc r="F134">
      <v>200</v>
    </oc>
    <nc r="F134"/>
  </rcc>
  <rcc rId="248" sId="1">
    <oc r="F135">
      <v>40</v>
    </oc>
    <nc r="F135"/>
  </rcc>
  <rcc rId="249" sId="1">
    <oc r="F137">
      <v>100</v>
    </oc>
    <nc r="F137"/>
  </rcc>
  <rcc rId="250" sId="1">
    <oc r="G132">
      <v>5.3</v>
    </oc>
    <nc r="G132"/>
  </rcc>
  <rcc rId="251" sId="1">
    <oc r="G133">
      <v>3.48</v>
    </oc>
    <nc r="G133"/>
  </rcc>
  <rcc rId="252" sId="1">
    <oc r="G137">
      <v>5</v>
    </oc>
    <nc r="G137"/>
  </rcc>
  <rcc rId="253" sId="1">
    <oc r="G135">
      <v>3.32</v>
    </oc>
    <nc r="G135"/>
  </rcc>
  <rcc rId="254" sId="1">
    <oc r="G134">
      <v>0.2</v>
    </oc>
    <nc r="G134"/>
  </rcc>
  <rcc rId="255" sId="1">
    <oc r="H132">
      <v>8.5</v>
    </oc>
    <nc r="H132"/>
  </rcc>
  <rcc rId="256" sId="1">
    <oc r="H133">
      <v>4.43</v>
    </oc>
    <nc r="H133"/>
  </rcc>
  <rcc rId="257" sId="1">
    <oc r="H134">
      <v>0</v>
    </oc>
    <nc r="H134"/>
  </rcc>
  <rcc rId="258" sId="1">
    <oc r="H135">
      <v>0.76</v>
    </oc>
    <nc r="H135"/>
  </rcc>
  <rcc rId="259" sId="1">
    <oc r="H137">
      <v>3.2</v>
    </oc>
    <nc r="H137"/>
  </rcc>
  <rcc rId="260" sId="1">
    <oc r="I132">
      <v>28.41</v>
    </oc>
    <nc r="I132"/>
  </rcc>
  <rcc rId="261" sId="1">
    <oc r="I134">
      <v>14</v>
    </oc>
    <nc r="I134"/>
  </rcc>
  <rcc rId="262" sId="1">
    <oc r="I133">
      <v>0</v>
    </oc>
    <nc r="I133"/>
  </rcc>
  <rcc rId="263" sId="1">
    <oc r="I135">
      <v>21.44</v>
    </oc>
    <nc r="I135"/>
  </rcc>
  <rcc rId="264" sId="1">
    <oc r="I137">
      <v>8.5</v>
    </oc>
    <nc r="I137"/>
  </rcc>
  <rcc rId="265" sId="1">
    <oc r="J137">
      <v>80.7</v>
    </oc>
    <nc r="J137"/>
  </rcc>
  <rcc rId="266" sId="1">
    <oc r="J135">
      <v>106.8</v>
    </oc>
    <nc r="J135"/>
  </rcc>
  <rcc rId="267" sId="1">
    <oc r="J134">
      <v>28</v>
    </oc>
    <nc r="J134"/>
  </rcc>
  <rcc rId="268" sId="1">
    <oc r="J133">
      <v>54.6</v>
    </oc>
    <nc r="J133"/>
  </rcc>
  <rcc rId="269" sId="1">
    <oc r="J132">
      <v>201</v>
    </oc>
    <nc r="J132"/>
  </rcc>
  <rcc rId="270" sId="1">
    <oc r="K132">
      <v>185</v>
    </oc>
    <nc r="K132"/>
  </rcc>
  <rcc rId="271" sId="1">
    <oc r="K133">
      <v>42</v>
    </oc>
    <nc r="K133"/>
  </rcc>
  <rcc rId="272" sId="1">
    <oc r="K134">
      <v>943</v>
    </oc>
    <nc r="K134"/>
  </rcc>
  <rcc rId="273" sId="1">
    <oc r="L132">
      <v>80</v>
    </oc>
    <nc r="L132"/>
  </rcc>
  <rcc rId="274" sId="1">
    <oc r="F174">
      <v>180</v>
    </oc>
    <nc r="F174"/>
  </rcc>
  <rcc rId="275" sId="1">
    <oc r="F175">
      <v>15</v>
    </oc>
    <nc r="F175"/>
  </rcc>
  <rcc rId="276" sId="1">
    <oc r="F176">
      <v>200</v>
    </oc>
    <nc r="F176"/>
  </rcc>
  <rcc rId="277" sId="1">
    <oc r="F177">
      <v>40</v>
    </oc>
    <nc r="F177"/>
  </rcc>
  <rcc rId="278" sId="1">
    <oc r="F179">
      <v>15</v>
    </oc>
    <nc r="F179"/>
  </rcc>
  <rcc rId="279" sId="1">
    <oc r="F180">
      <v>200</v>
    </oc>
    <nc r="F180"/>
  </rcc>
  <rcc rId="280" sId="1">
    <oc r="G180">
      <v>0.4</v>
    </oc>
    <nc r="G180"/>
  </rcc>
  <rcc rId="281" sId="1">
    <oc r="G179">
      <v>3.48</v>
    </oc>
    <nc r="G179"/>
  </rcc>
  <rcc rId="282" sId="1">
    <oc r="G177">
      <v>3.32</v>
    </oc>
    <nc r="G177"/>
  </rcc>
  <rcc rId="283" sId="1">
    <oc r="G176">
      <v>9.02</v>
    </oc>
    <nc r="G176"/>
  </rcc>
  <rcc rId="284" sId="1">
    <oc r="G175">
      <v>0</v>
    </oc>
    <nc r="G175"/>
  </rcc>
  <rcc rId="285" sId="1">
    <oc r="G174">
      <v>3.72</v>
    </oc>
    <nc r="G174"/>
  </rcc>
  <rcc rId="286" sId="1">
    <oc r="H174">
      <v>4.4000000000000004</v>
    </oc>
    <nc r="H174"/>
  </rcc>
  <rcc rId="287" sId="1">
    <oc r="H175">
      <v>12.3</v>
    </oc>
    <nc r="H175"/>
  </rcc>
  <rcc rId="288" sId="1">
    <oc r="H176">
      <v>2.2799999999999998</v>
    </oc>
    <nc r="H176"/>
  </rcc>
  <rcc rId="289" sId="1">
    <oc r="H177">
      <v>0.76</v>
    </oc>
    <nc r="H177"/>
  </rcc>
  <rcc rId="290" sId="1">
    <oc r="H179">
      <v>4.43</v>
    </oc>
    <nc r="H179"/>
  </rcc>
  <rcc rId="291" sId="1">
    <oc r="H180">
      <v>0.4</v>
    </oc>
    <nc r="H180"/>
  </rcc>
  <rcc rId="292" sId="1">
    <oc r="I174">
      <v>17.600000000000001</v>
    </oc>
    <nc r="I174"/>
  </rcc>
  <rcc rId="293" sId="1">
    <oc r="I175">
      <v>0.15</v>
    </oc>
    <nc r="I175"/>
  </rcc>
  <rcc rId="294" sId="1">
    <oc r="I176">
      <v>15.42</v>
    </oc>
    <nc r="I176"/>
  </rcc>
  <rcc rId="295" sId="1">
    <oc r="I177">
      <v>21.44</v>
    </oc>
    <nc r="I177"/>
  </rcc>
  <rcc rId="296" sId="1">
    <oc r="I179">
      <v>0</v>
    </oc>
    <nc r="I179"/>
  </rcc>
  <rcc rId="297" sId="1">
    <oc r="I180">
      <v>23.2</v>
    </oc>
    <nc r="I180"/>
  </rcc>
  <rcc rId="298" sId="1">
    <oc r="J180">
      <v>96</v>
    </oc>
    <nc r="J180"/>
  </rcc>
  <rcc rId="299" sId="1">
    <oc r="J179">
      <v>54.6</v>
    </oc>
    <nc r="J179"/>
  </rcc>
  <rcc rId="300" sId="1">
    <oc r="J177">
      <v>106.8</v>
    </oc>
    <nc r="J177"/>
  </rcc>
  <rcc rId="301" sId="1">
    <oc r="J176">
      <v>114.66</v>
    </oc>
    <nc r="J176"/>
  </rcc>
  <rcc rId="302" sId="1">
    <oc r="J175">
      <v>112.5</v>
    </oc>
    <nc r="J175"/>
  </rcc>
  <rcc rId="303" sId="1">
    <oc r="J174">
      <v>124.8</v>
    </oc>
    <nc r="J174"/>
  </rcc>
  <rcc rId="304" sId="1">
    <oc r="K174">
      <v>185</v>
    </oc>
    <nc r="K174"/>
  </rcc>
  <rcc rId="305" sId="1">
    <oc r="K175">
      <v>41</v>
    </oc>
    <nc r="K175"/>
  </rcc>
  <rcc rId="306" sId="1">
    <oc r="K176">
      <v>377</v>
    </oc>
    <nc r="K176"/>
  </rcc>
  <rcc rId="307" sId="1">
    <oc r="K179">
      <v>42</v>
    </oc>
    <nc r="K179"/>
  </rcc>
  <rcc rId="308" sId="1">
    <oc r="K180">
      <v>418</v>
    </oc>
    <nc r="K180"/>
  </rcc>
  <rcc rId="309" sId="1">
    <oc r="L174">
      <v>80</v>
    </oc>
    <nc r="L174"/>
  </rcc>
  <rcc rId="310" sId="1">
    <oc r="F216">
      <v>155</v>
    </oc>
    <nc r="F216"/>
  </rcc>
  <rcc rId="311" sId="1">
    <oc r="F217">
      <v>160</v>
    </oc>
    <nc r="F217"/>
  </rcc>
  <rcc rId="312" sId="1">
    <oc r="F218">
      <v>200</v>
    </oc>
    <nc r="F218"/>
  </rcc>
  <rcc rId="313" sId="1">
    <oc r="F219">
      <v>40</v>
    </oc>
    <nc r="F219"/>
  </rcc>
  <rcc rId="314" sId="1">
    <oc r="F220">
      <v>100</v>
    </oc>
    <nc r="F220"/>
  </rcc>
  <rcc rId="315" sId="1">
    <oc r="G220">
      <v>0.9</v>
    </oc>
    <nc r="G220"/>
  </rcc>
  <rcc rId="316" sId="1">
    <oc r="G219">
      <v>3.32</v>
    </oc>
    <nc r="G219"/>
  </rcc>
  <rcc rId="317" sId="1">
    <oc r="G218">
      <v>0.2</v>
    </oc>
    <nc r="G218"/>
  </rcc>
  <rcc rId="318" sId="1">
    <oc r="G217">
      <v>3.4</v>
    </oc>
    <nc r="G217"/>
  </rcc>
  <rcc rId="319" sId="1">
    <oc r="G216">
      <v>14.27</v>
    </oc>
    <nc r="G216"/>
  </rcc>
  <rcc rId="320" sId="1">
    <oc r="H216">
      <v>22.16</v>
    </oc>
    <nc r="H216"/>
  </rcc>
  <rcc rId="321" sId="1">
    <oc r="H217">
      <v>3.96</v>
    </oc>
    <nc r="H217"/>
  </rcc>
  <rcc rId="322" sId="1">
    <oc r="H218">
      <v>0</v>
    </oc>
    <nc r="H218"/>
  </rcc>
  <rcc rId="323" sId="1">
    <oc r="H219">
      <v>0.76</v>
    </oc>
    <nc r="H219"/>
  </rcc>
  <rcc rId="324" sId="1">
    <oc r="H220">
      <v>1.45</v>
    </oc>
    <nc r="H220"/>
  </rcc>
  <rcc rId="325" sId="1">
    <oc r="I216">
      <v>2.65</v>
    </oc>
    <nc r="I216"/>
  </rcc>
  <rcc rId="326" sId="1">
    <oc r="I217">
      <v>27.83</v>
    </oc>
    <nc r="I217"/>
  </rcc>
  <rcc rId="327" sId="1">
    <oc r="I218">
      <v>14</v>
    </oc>
    <nc r="I218"/>
  </rcc>
  <rcc rId="328" sId="1">
    <oc r="I219">
      <v>21.44</v>
    </oc>
    <nc r="I219"/>
  </rcc>
  <rcc rId="329" sId="1">
    <oc r="I220">
      <v>8.4</v>
    </oc>
    <nc r="I220"/>
  </rcc>
  <rcc rId="330" sId="1">
    <oc r="J216">
      <v>267.93</v>
    </oc>
    <nc r="J216"/>
  </rcc>
  <rcc rId="331" sId="1">
    <oc r="J217">
      <v>161</v>
    </oc>
    <nc r="J217"/>
  </rcc>
  <rcc rId="332" sId="1">
    <oc r="J218">
      <v>28</v>
    </oc>
    <nc r="J218"/>
  </rcc>
  <rcc rId="333" sId="1">
    <oc r="J219">
      <v>106.8</v>
    </oc>
    <nc r="J219"/>
  </rcc>
  <rcc rId="334" sId="1">
    <oc r="J220">
      <v>38</v>
    </oc>
    <nc r="J220"/>
  </rcc>
  <rcc rId="335" sId="1">
    <oc r="K218">
      <v>943</v>
    </oc>
    <nc r="K218"/>
  </rcc>
  <rcc rId="336" sId="1">
    <oc r="K217">
      <v>168</v>
    </oc>
    <nc r="K217"/>
  </rcc>
  <rcc rId="337" sId="1">
    <oc r="K216">
      <v>438</v>
    </oc>
    <nc r="K216"/>
  </rcc>
  <rcc rId="338" sId="1">
    <oc r="L216">
      <v>80</v>
    </oc>
    <nc r="L216"/>
  </rcc>
  <rcc rId="339" sId="1">
    <oc r="F258">
      <v>150</v>
    </oc>
    <nc r="F258"/>
  </rcc>
  <rcc rId="340" sId="1">
    <oc r="F259">
      <v>100</v>
    </oc>
    <nc r="F259"/>
  </rcc>
  <rcc rId="341" sId="1">
    <oc r="F260">
      <v>200</v>
    </oc>
    <nc r="F260"/>
  </rcc>
  <rcc rId="342" sId="1">
    <oc r="F263">
      <v>200</v>
    </oc>
    <nc r="F263"/>
  </rcc>
  <rcc rId="343" sId="1">
    <oc r="F265">
      <f>SUM(F258:F264)</f>
    </oc>
    <nc r="F265"/>
  </rcc>
  <rcc rId="344" sId="1">
    <oc r="G258">
      <v>28.44</v>
    </oc>
    <nc r="G258"/>
  </rcc>
  <rcc rId="345" sId="1">
    <oc r="G259">
      <v>3.65</v>
    </oc>
    <nc r="G259"/>
  </rcc>
  <rcc rId="346" sId="1">
    <oc r="G260">
      <v>9.02</v>
    </oc>
    <nc r="G260"/>
  </rcc>
  <rcc rId="347" sId="1">
    <oc r="G263">
      <v>0.4</v>
    </oc>
    <nc r="G263"/>
  </rcc>
  <rcc rId="348" sId="1">
    <oc r="G265">
      <f>SUM(G258:G264)</f>
    </oc>
    <nc r="G265"/>
  </rcc>
  <rcc rId="349" sId="1">
    <oc r="H258">
      <v>19.510000000000002</v>
    </oc>
    <nc r="H258"/>
  </rcc>
  <rcc rId="350" sId="1">
    <oc r="H259">
      <v>5.51</v>
    </oc>
    <nc r="H259"/>
  </rcc>
  <rcc rId="351" sId="1">
    <oc r="H260">
      <v>2.2799999999999998</v>
    </oc>
    <nc r="H260"/>
  </rcc>
  <rcc rId="352" sId="1">
    <oc r="H263">
      <v>0.4</v>
    </oc>
    <nc r="H263"/>
  </rcc>
  <rcc rId="353" sId="1">
    <oc r="I263">
      <v>23.2</v>
    </oc>
    <nc r="I263"/>
  </rcc>
  <rcc rId="354" sId="1">
    <oc r="I260">
      <v>15.42</v>
    </oc>
    <nc r="I260"/>
  </rcc>
  <rcc rId="355" sId="1">
    <oc r="I259">
      <v>7.92</v>
    </oc>
    <nc r="I259"/>
  </rcc>
  <rcc rId="356" sId="1">
    <oc r="I258">
      <v>17.100000000000001</v>
    </oc>
    <nc r="I258"/>
  </rcc>
  <rcc rId="357" sId="1">
    <oc r="J258">
      <v>357.16</v>
    </oc>
    <nc r="J258"/>
  </rcc>
  <rcc rId="358" sId="1">
    <oc r="J259">
      <v>133.62</v>
    </oc>
    <nc r="J259"/>
  </rcc>
  <rcc rId="359" sId="1">
    <oc r="J260">
      <v>114.66</v>
    </oc>
    <nc r="J260"/>
  </rcc>
  <rcc rId="360" sId="1">
    <oc r="J263">
      <v>96</v>
    </oc>
    <nc r="J263"/>
  </rcc>
  <rcc rId="361" sId="1">
    <oc r="K263">
      <v>418</v>
    </oc>
    <nc r="K263"/>
  </rcc>
  <rcc rId="362" sId="1">
    <oc r="K260">
      <v>377</v>
    </oc>
    <nc r="K260"/>
  </rcc>
  <rcc rId="363" sId="1">
    <oc r="K259">
      <v>117</v>
    </oc>
    <nc r="K259"/>
  </rcc>
  <rcc rId="364" sId="1">
    <oc r="K258">
      <v>463</v>
    </oc>
    <nc r="K258"/>
  </rcc>
  <rcc rId="365" sId="1">
    <oc r="L258">
      <v>80</v>
    </oc>
    <nc r="L258"/>
  </rcc>
  <rcc rId="366" sId="1">
    <oc r="F300">
      <v>220</v>
    </oc>
    <nc r="F300"/>
  </rcc>
  <rcc rId="367" sId="1">
    <oc r="F301">
      <v>15</v>
    </oc>
    <nc r="F301"/>
  </rcc>
  <rcc rId="368" sId="1">
    <oc r="F302">
      <v>200</v>
    </oc>
    <nc r="F302"/>
  </rcc>
  <rcc rId="369" sId="1">
    <oc r="F303">
      <v>40</v>
    </oc>
    <nc r="F303"/>
  </rcc>
  <rcc rId="370" sId="1">
    <oc r="F305">
      <v>15</v>
    </oc>
    <nc r="F305"/>
  </rcc>
  <rcc rId="371" sId="1">
    <oc r="F306">
      <v>100</v>
    </oc>
    <nc r="F306"/>
  </rcc>
  <rcc rId="372" sId="1">
    <oc r="G306">
      <v>5</v>
    </oc>
    <nc r="G306"/>
  </rcc>
  <rcc rId="373" sId="1">
    <oc r="G305">
      <v>3.48</v>
    </oc>
    <nc r="G305"/>
  </rcc>
  <rcc rId="374" sId="1">
    <oc r="G303">
      <v>3.32</v>
    </oc>
    <nc r="G303"/>
  </rcc>
  <rcc rId="375" sId="1">
    <oc r="G302">
      <v>1.4</v>
    </oc>
    <nc r="G302"/>
  </rcc>
  <rcc rId="376" sId="1">
    <oc r="G301">
      <v>0</v>
    </oc>
    <nc r="G301"/>
  </rcc>
  <rcc rId="377" sId="1">
    <oc r="G300">
      <v>2.7</v>
    </oc>
    <nc r="G300"/>
  </rcc>
  <rcc rId="378" sId="1">
    <oc r="H300">
      <v>5.41</v>
    </oc>
    <nc r="H300"/>
  </rcc>
  <rcc rId="379" sId="1">
    <oc r="H301">
      <v>12.3</v>
    </oc>
    <nc r="H301"/>
  </rcc>
  <rcc rId="380" sId="1">
    <oc r="H302">
      <v>2</v>
    </oc>
    <nc r="H302"/>
  </rcc>
  <rcc rId="381" sId="1">
    <oc r="H303">
      <v>0.76</v>
    </oc>
    <nc r="H303"/>
  </rcc>
  <rcc rId="382" sId="1">
    <oc r="H305">
      <v>4.43</v>
    </oc>
    <nc r="H305"/>
  </rcc>
  <rcc rId="383" sId="1">
    <oc r="H306">
      <v>3.2</v>
    </oc>
    <nc r="H306"/>
  </rcc>
  <rcc rId="384" sId="1">
    <oc r="I306">
      <v>8.5</v>
    </oc>
    <nc r="I306"/>
  </rcc>
  <rcc rId="385" sId="1">
    <oc r="I305">
      <v>0</v>
    </oc>
    <nc r="I305"/>
  </rcc>
  <rcc rId="386" sId="1">
    <oc r="I303">
      <v>21.44</v>
    </oc>
    <nc r="I303"/>
  </rcc>
  <rcc rId="387" sId="1">
    <oc r="I302">
      <v>22.4</v>
    </oc>
    <nc r="I302"/>
  </rcc>
  <rcc rId="388" sId="1">
    <oc r="I301">
      <v>0.15</v>
    </oc>
    <nc r="I301"/>
  </rcc>
  <rcc rId="389" sId="1">
    <oc r="I300">
      <v>18.489999999999998</v>
    </oc>
    <nc r="I300"/>
  </rcc>
  <rcc rId="390" sId="1">
    <oc r="J300">
      <v>128.9</v>
    </oc>
    <nc r="J300"/>
  </rcc>
  <rcc rId="391" sId="1">
    <oc r="J301">
      <v>112.5</v>
    </oc>
    <nc r="J301"/>
  </rcc>
  <rcc rId="392" sId="1">
    <oc r="J302">
      <v>116</v>
    </oc>
    <nc r="J302"/>
  </rcc>
  <rcc rId="393" sId="1">
    <oc r="J303">
      <v>106.8</v>
    </oc>
    <nc r="J303"/>
  </rcc>
  <rcc rId="394" sId="1">
    <oc r="J305">
      <v>54.6</v>
    </oc>
    <nc r="J305"/>
  </rcc>
  <rcc rId="395" sId="1">
    <oc r="J306">
      <v>80.7</v>
    </oc>
    <nc r="J306"/>
  </rcc>
  <rcc rId="396" sId="1">
    <oc r="K300">
      <v>175</v>
    </oc>
    <nc r="K300"/>
  </rcc>
  <rcc rId="397" sId="1">
    <oc r="K301">
      <v>41</v>
    </oc>
    <nc r="K301"/>
  </rcc>
  <rcc rId="398" sId="1">
    <oc r="K302">
      <v>951</v>
    </oc>
    <nc r="K302"/>
  </rcc>
  <rcc rId="399" sId="1">
    <oc r="K305">
      <v>42</v>
    </oc>
    <nc r="K305"/>
  </rcc>
  <rcc rId="400" sId="1">
    <oc r="L300">
      <v>80</v>
    </oc>
    <nc r="L300"/>
  </rcc>
  <rcc rId="401" sId="1">
    <oc r="F342">
      <v>220</v>
    </oc>
    <nc r="F342"/>
  </rcc>
  <rcc rId="402" sId="1">
    <oc r="F343">
      <v>15</v>
    </oc>
    <nc r="F343"/>
  </rcc>
  <rcc rId="403" sId="1">
    <oc r="F344">
      <v>200</v>
    </oc>
    <nc r="F344"/>
  </rcc>
  <rcc rId="404" sId="1">
    <oc r="F345">
      <v>40</v>
    </oc>
    <nc r="F345"/>
  </rcc>
  <rcc rId="405" sId="1">
    <oc r="F346">
      <v>100</v>
    </oc>
    <nc r="F346"/>
  </rcc>
  <rcc rId="406" sId="1">
    <oc r="F347">
      <v>15</v>
    </oc>
    <nc r="F347"/>
  </rcc>
  <rcc rId="407" sId="1">
    <oc r="G342">
      <v>3.7</v>
    </oc>
    <nc r="G342"/>
  </rcc>
  <rcc rId="408" sId="1">
    <oc r="G343">
      <v>0</v>
    </oc>
    <nc r="G343"/>
  </rcc>
  <rcc rId="409" sId="1">
    <oc r="G344">
      <v>0.2</v>
    </oc>
    <nc r="G344"/>
  </rcc>
  <rcc rId="410" sId="1">
    <oc r="G345">
      <v>3.32</v>
    </oc>
    <nc r="G345"/>
  </rcc>
  <rcc rId="411" sId="1">
    <oc r="G346">
      <v>0.9</v>
    </oc>
    <nc r="G346"/>
  </rcc>
  <rcc rId="412" sId="1">
    <oc r="G347">
      <v>3.48</v>
    </oc>
    <nc r="G347"/>
  </rcc>
  <rcc rId="413" sId="1">
    <oc r="H342">
      <v>5.78</v>
    </oc>
    <nc r="H342"/>
  </rcc>
  <rcc rId="414" sId="1">
    <oc r="H343">
      <v>12.3</v>
    </oc>
    <nc r="H343"/>
  </rcc>
  <rcc rId="415" sId="1">
    <oc r="H344">
      <v>0</v>
    </oc>
    <nc r="H344"/>
  </rcc>
  <rcc rId="416" sId="1">
    <oc r="H345">
      <v>0.76</v>
    </oc>
    <nc r="H345"/>
  </rcc>
  <rcc rId="417" sId="1">
    <oc r="H346">
      <v>1.45</v>
    </oc>
    <nc r="H346"/>
  </rcc>
  <rcc rId="418" sId="1">
    <oc r="H347">
      <v>4.43</v>
    </oc>
    <nc r="H347"/>
  </rcc>
  <rcc rId="419" sId="1">
    <oc r="I342">
      <v>19.670000000000002</v>
    </oc>
    <nc r="I342"/>
  </rcc>
  <rcc rId="420" sId="1">
    <oc r="I343">
      <v>0.15</v>
    </oc>
    <nc r="I343"/>
  </rcc>
  <rcc rId="421" sId="1">
    <oc r="I344">
      <v>14</v>
    </oc>
    <nc r="I344"/>
  </rcc>
  <rcc rId="422" sId="1">
    <oc r="I345">
      <v>21.44</v>
    </oc>
    <nc r="I345"/>
  </rcc>
  <rcc rId="423" sId="1">
    <oc r="I346">
      <v>8.4</v>
    </oc>
    <nc r="I346"/>
  </rcc>
  <rcc rId="424" sId="1">
    <oc r="I347">
      <v>0</v>
    </oc>
    <nc r="I347"/>
  </rcc>
  <rcc rId="425" sId="1">
    <oc r="J342">
      <v>140.63999999999999</v>
    </oc>
    <nc r="J342"/>
  </rcc>
  <rcc rId="426" sId="1">
    <oc r="J343">
      <v>112.5</v>
    </oc>
    <nc r="J343"/>
  </rcc>
  <rcc rId="427" sId="1">
    <oc r="J344">
      <v>28</v>
    </oc>
    <nc r="J344"/>
  </rcc>
  <rcc rId="428" sId="1">
    <oc r="J345">
      <v>106.8</v>
    </oc>
    <nc r="J345"/>
  </rcc>
  <rcc rId="429" sId="1">
    <oc r="J346">
      <v>38</v>
    </oc>
    <nc r="J346"/>
  </rcc>
  <rcc rId="430" sId="1">
    <oc r="J347">
      <v>54.6</v>
    </oc>
    <nc r="J347"/>
  </rcc>
  <rcc rId="431" sId="1">
    <oc r="K342">
      <v>183</v>
    </oc>
    <nc r="K342"/>
  </rcc>
  <rcc rId="432" sId="1">
    <oc r="K343">
      <v>41</v>
    </oc>
    <nc r="K343"/>
  </rcc>
  <rcc rId="433" sId="1">
    <oc r="K344">
      <v>943</v>
    </oc>
    <nc r="K344"/>
  </rcc>
  <rcc rId="434" sId="1">
    <oc r="K347">
      <v>42</v>
    </oc>
    <nc r="K347"/>
  </rcc>
  <rcc rId="435" sId="1">
    <oc r="L342">
      <v>80</v>
    </oc>
    <nc r="L342"/>
  </rcc>
  <rcc rId="436" sId="1">
    <oc r="F384">
      <v>200</v>
    </oc>
    <nc r="F384"/>
  </rcc>
  <rcc rId="437" sId="1">
    <oc r="F385">
      <v>15</v>
    </oc>
    <nc r="F385"/>
  </rcc>
  <rcc rId="438" sId="1">
    <oc r="F386">
      <v>200</v>
    </oc>
    <nc r="F386"/>
  </rcc>
  <rcc rId="439" sId="1">
    <oc r="F387">
      <v>40</v>
    </oc>
    <nc r="F387"/>
  </rcc>
  <rcc rId="440" sId="1">
    <oc r="F389">
      <v>100</v>
    </oc>
    <nc r="F389"/>
  </rcc>
  <rcc rId="441" sId="1">
    <oc r="G384">
      <v>5.75</v>
    </oc>
    <nc r="G384"/>
  </rcc>
  <rcc rId="442" sId="1">
    <oc r="G385">
      <v>3.48</v>
    </oc>
    <nc r="G385"/>
  </rcc>
  <rcc rId="443" sId="1">
    <oc r="G386">
      <v>0.31</v>
    </oc>
    <nc r="G386"/>
  </rcc>
  <rcc rId="444" sId="1">
    <oc r="G387">
      <v>3.32</v>
    </oc>
    <nc r="G387"/>
  </rcc>
  <rcc rId="445" sId="1">
    <oc r="G389">
      <v>5</v>
    </oc>
    <nc r="G389"/>
  </rcc>
  <rcc rId="446" sId="1">
    <oc r="H384">
      <v>5.21</v>
    </oc>
    <nc r="H384"/>
  </rcc>
  <rcc rId="447" sId="1">
    <oc r="H385">
      <v>4.43</v>
    </oc>
    <nc r="H385"/>
  </rcc>
  <rcc rId="448" sId="1">
    <oc r="H386">
      <v>0</v>
    </oc>
    <nc r="H386"/>
  </rcc>
  <rcc rId="449" sId="1">
    <oc r="H387">
      <v>0.76</v>
    </oc>
    <nc r="H387"/>
  </rcc>
  <rcc rId="450" sId="1">
    <oc r="H389">
      <v>3.2</v>
    </oc>
    <nc r="H389"/>
  </rcc>
  <rcc rId="451" sId="1">
    <oc r="I389">
      <v>8.5</v>
    </oc>
    <nc r="I389"/>
  </rcc>
  <rcc rId="452" sId="1">
    <oc r="J389">
      <v>80.7</v>
    </oc>
    <nc r="J389"/>
  </rcc>
  <rcc rId="453" sId="1">
    <oc r="I387">
      <v>21.44</v>
    </oc>
    <nc r="I387"/>
  </rcc>
  <rcc rId="454" sId="1">
    <oc r="I386">
      <v>39.4</v>
    </oc>
    <nc r="I386"/>
  </rcc>
  <rcc rId="455" sId="1">
    <oc r="I385">
      <v>0</v>
    </oc>
    <nc r="I385"/>
  </rcc>
  <rcc rId="456" sId="1">
    <oc r="I384">
      <v>18.84</v>
    </oc>
    <nc r="I384"/>
  </rcc>
  <rcc rId="457" sId="1">
    <oc r="J384">
      <v>145.19999999999999</v>
    </oc>
    <nc r="J384"/>
  </rcc>
  <rcc rId="458" sId="1">
    <oc r="J385">
      <v>54.6</v>
    </oc>
    <nc r="J385"/>
  </rcc>
  <rcc rId="459" sId="1">
    <oc r="J386">
      <v>160</v>
    </oc>
    <nc r="J386"/>
  </rcc>
  <rcc rId="460" sId="1">
    <oc r="J387">
      <v>112.5</v>
    </oc>
    <nc r="J387"/>
  </rcc>
  <rcc rId="461" sId="1">
    <oc r="K386">
      <v>332</v>
    </oc>
    <nc r="K386"/>
  </rcc>
  <rcc rId="462" sId="1">
    <oc r="K385">
      <v>42</v>
    </oc>
    <nc r="K385"/>
  </rcc>
  <rcc rId="463" sId="1">
    <oc r="K384">
      <v>93</v>
    </oc>
    <nc r="K384"/>
  </rcc>
  <rcc rId="464" sId="1">
    <oc r="L384">
      <v>80</v>
    </oc>
    <nc r="L384"/>
  </rcc>
  <rcv guid="{91C65053-7B2F-4F67-91D2-63C3B85FA497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5" sId="1">
    <oc r="E6" t="inlineStr">
      <is>
        <t>Каша пшеничная молочная жидкая</t>
      </is>
    </oc>
    <nc r="E6"/>
  </rcc>
  <rcc rId="466" sId="1">
    <oc r="E7" t="inlineStr">
      <is>
        <t>Яйца вареные</t>
      </is>
    </oc>
    <nc r="E7"/>
  </rcc>
  <rcc rId="467" sId="1">
    <oc r="E8" t="inlineStr">
      <is>
        <t>Чай с сахаром</t>
      </is>
    </oc>
    <nc r="E8"/>
  </rcc>
  <rcc rId="468" sId="1">
    <oc r="E9" t="inlineStr">
      <is>
        <t>Хлеб пшеничный</t>
      </is>
    </oc>
    <nc r="E9"/>
  </rcc>
  <rcc rId="469" sId="1">
    <oc r="E11" t="inlineStr">
      <is>
        <t>Масло сливочное порционно</t>
      </is>
    </oc>
    <nc r="E11"/>
  </rcc>
  <rcc rId="470" sId="1">
    <oc r="E18" t="inlineStr">
      <is>
        <t>Салат из свежих помидор с луком</t>
      </is>
    </oc>
    <nc r="E18" t="inlineStr">
      <is>
        <t>Салат из белокачанной капусты</t>
      </is>
    </nc>
  </rcc>
  <rcc rId="471" sId="1">
    <oc r="G18">
      <v>0.68</v>
    </oc>
    <nc r="G18">
      <v>0.92</v>
    </nc>
  </rcc>
  <rcc rId="472" sId="1">
    <oc r="H18">
      <v>3.71</v>
    </oc>
    <nc r="H18">
      <v>3.04</v>
    </nc>
  </rcc>
  <rcc rId="473" sId="1">
    <oc r="I18">
      <v>2.83</v>
    </oc>
    <nc r="I18">
      <v>5.42</v>
    </nc>
  </rcc>
  <rcc rId="474" sId="1">
    <oc r="J18">
      <v>47.46</v>
    </oc>
    <nc r="J18">
      <v>52</v>
    </nc>
  </rcc>
  <rcc rId="475" sId="1">
    <oc r="K18">
      <v>14</v>
    </oc>
    <nc r="K18">
      <v>45</v>
    </nc>
  </rcc>
  <rcc rId="476" sId="1">
    <oc r="G19">
      <v>2.15</v>
    </oc>
    <nc r="G19">
      <v>3.74</v>
    </nc>
  </rcc>
  <rcc rId="477" sId="1">
    <oc r="H19">
      <v>2.27</v>
    </oc>
    <nc r="H19">
      <v>1.7</v>
    </nc>
  </rcc>
  <rcc rId="478" sId="1">
    <oc r="I19">
      <v>13.71</v>
    </oc>
    <nc r="I19">
      <v>10.18</v>
    </nc>
  </rcc>
  <rcc rId="479" sId="1">
    <oc r="J19">
      <v>83.8</v>
    </oc>
    <nc r="J19">
      <v>72.819999999999993</v>
    </nc>
  </rcc>
  <rcc rId="480" sId="1">
    <oc r="K19">
      <v>208</v>
    </oc>
    <nc r="K19">
      <v>99</v>
    </nc>
  </rcc>
  <rcc rId="481" sId="1">
    <oc r="E19" t="inlineStr">
      <is>
        <t>Суп картофельный с макаронными изделиями на курином бульоне</t>
      </is>
    </oc>
    <nc r="E19" t="inlineStr">
      <is>
        <t>Суп свекольный на курином бульоне</t>
      </is>
    </nc>
  </rcc>
  <rcc rId="482" sId="1">
    <oc r="E20" t="inlineStr">
      <is>
        <t>Плов из птицы</t>
      </is>
    </oc>
    <nc r="E20" t="inlineStr">
      <is>
        <t>Курица отварная</t>
      </is>
    </nc>
  </rcc>
  <rcc rId="483" sId="1">
    <oc r="F20">
      <v>210</v>
    </oc>
    <nc r="F20">
      <v>90</v>
    </nc>
  </rcc>
  <rcc rId="484" sId="1">
    <oc r="G20">
      <v>20.3</v>
    </oc>
    <nc r="G20">
      <v>17.8</v>
    </nc>
  </rcc>
  <rcc rId="485" sId="1">
    <oc r="H20">
      <v>17</v>
    </oc>
    <nc r="H20">
      <v>11.4</v>
    </nc>
  </rcc>
  <rcc rId="486" sId="1">
    <oc r="I20">
      <v>35.69</v>
    </oc>
    <nc r="I20">
      <v>0</v>
    </nc>
  </rcc>
  <rcc rId="487" sId="1">
    <oc r="J20">
      <v>377</v>
    </oc>
    <nc r="J20">
      <v>186.1</v>
    </nc>
  </rcc>
  <rcc rId="488" sId="1">
    <oc r="K20">
      <v>304</v>
    </oc>
    <nc r="K20">
      <v>637</v>
    </nc>
  </rcc>
  <rcc rId="489" sId="1">
    <nc r="E21" t="inlineStr">
      <is>
        <t>Рис отварной с овощами</t>
      </is>
    </nc>
  </rcc>
  <rcc rId="490" sId="1">
    <nc r="F21">
      <v>150</v>
    </nc>
  </rcc>
  <rcc rId="491" sId="1">
    <nc r="G21">
      <v>3.38</v>
    </nc>
  </rcc>
  <rcc rId="492" sId="1">
    <nc r="H21">
      <v>5.49</v>
    </nc>
  </rcc>
  <rcc rId="493" sId="1">
    <nc r="I21">
      <v>25.46</v>
    </nc>
  </rcc>
  <rcc rId="494" sId="1">
    <nc r="J21">
      <v>118.55</v>
    </nc>
  </rcc>
  <rcc rId="495" sId="1">
    <oc r="G22">
      <v>0.04</v>
    </oc>
    <nc r="G22">
      <v>1.04</v>
    </nc>
  </rcc>
  <rcc rId="496" sId="1">
    <oc r="I22">
      <v>24.76</v>
    </oc>
    <nc r="I22">
      <v>26.96</v>
    </nc>
  </rcc>
  <rcc rId="497" sId="1">
    <oc r="J22">
      <v>94.2</v>
    </oc>
    <nc r="J22">
      <v>107.44</v>
    </nc>
  </rcc>
  <rcc rId="498" sId="1">
    <nc r="K21">
      <v>679</v>
    </nc>
  </rcc>
  <rcc rId="499" sId="1">
    <oc r="E48" t="inlineStr">
      <is>
        <t>Каша рисовая молочная с маслом и сахаром</t>
      </is>
    </oc>
    <nc r="E48"/>
  </rcc>
  <rcc rId="500" sId="1">
    <oc r="E49" t="inlineStr">
      <is>
        <t>Масло сливочное порционно</t>
      </is>
    </oc>
    <nc r="E49"/>
  </rcc>
  <rcc rId="501" sId="1">
    <oc r="E50" t="inlineStr">
      <is>
        <t>Какао на молоке</t>
      </is>
    </oc>
    <nc r="E50"/>
  </rcc>
  <rcc rId="502" sId="1">
    <oc r="E53" t="inlineStr">
      <is>
        <t>Сыр порциями</t>
      </is>
    </oc>
    <nc r="E53"/>
  </rcc>
  <rcc rId="503" sId="1">
    <oc r="E54" t="inlineStr">
      <is>
        <t>Йогурт в индивидуальный упаковке</t>
      </is>
    </oc>
    <nc r="E54"/>
  </rcc>
  <rcc rId="504" sId="1" numFmtId="4">
    <oc r="H3">
      <v>31</v>
    </oc>
    <nc r="H3">
      <v>1</v>
    </nc>
  </rcc>
  <rcc rId="505" sId="1" numFmtId="4">
    <oc r="I3">
      <v>8</v>
    </oc>
    <nc r="I3">
      <v>9</v>
    </nc>
  </rcc>
  <rcc rId="506" sId="1">
    <oc r="G60">
      <v>0.86</v>
    </oc>
    <nc r="G60">
      <v>0.24</v>
    </nc>
  </rcc>
  <rcc rId="507" sId="1">
    <oc r="H60">
      <v>3.65</v>
    </oc>
    <nc r="H60">
      <v>0.03</v>
    </nc>
  </rcc>
  <rcc rId="508" sId="1">
    <oc r="I60">
      <v>5.0199999999999996</v>
    </oc>
    <nc r="I60">
      <v>0.48</v>
    </nc>
  </rcc>
  <rcc rId="509" sId="1">
    <oc r="J60">
      <v>56.34</v>
    </oc>
    <nc r="J60">
      <v>4</v>
    </nc>
  </rcc>
  <rcc rId="510" sId="1">
    <oc r="K60">
      <v>33</v>
    </oc>
    <nc r="K60">
      <v>71</v>
    </nc>
  </rcc>
  <rcc rId="511" sId="1">
    <oc r="E61" t="inlineStr">
      <is>
        <t>Суп картофельный с крупой на мясном бульоне</t>
      </is>
    </oc>
    <nc r="E61" t="inlineStr">
      <is>
        <t>Суп фасолевый с гренками на мясном бульоне</t>
      </is>
    </nc>
  </rcc>
  <rcc rId="512" sId="1">
    <oc r="G61">
      <v>1.98</v>
    </oc>
    <nc r="G61">
      <v>8.0399999999999991</v>
    </nc>
  </rcc>
  <rcc rId="513" sId="1">
    <oc r="H61">
      <v>2.29</v>
    </oc>
    <nc r="H61">
      <v>5.16</v>
    </nc>
  </rcc>
  <rcc rId="514" sId="1">
    <oc r="I61">
      <v>12.37</v>
    </oc>
    <nc r="I61">
      <v>25</v>
    </nc>
  </rcc>
  <rcc rId="515" sId="1">
    <oc r="J61">
      <v>78.599999999999994</v>
    </oc>
    <nc r="J61">
      <v>180</v>
    </nc>
  </rcc>
  <rcc rId="516" sId="1">
    <nc r="L60">
      <v>80</v>
    </nc>
  </rcc>
  <rcc rId="517" sId="1">
    <oc r="K61">
      <v>204</v>
    </oc>
    <nc r="K61">
      <v>102</v>
    </nc>
  </rcc>
  <rcc rId="518" sId="1">
    <oc r="E62" t="inlineStr">
      <is>
        <t>Макароны отварные</t>
      </is>
    </oc>
    <nc r="E62" t="inlineStr">
      <is>
        <t>Котлета мясная паровая</t>
      </is>
    </nc>
  </rcc>
  <rcc rId="519" sId="1">
    <oc r="F62">
      <v>150</v>
    </oc>
    <nc r="F62">
      <v>90</v>
    </nc>
  </rcc>
  <rcc rId="520" sId="1">
    <oc r="G62">
      <v>5.52</v>
    </oc>
    <nc r="G62">
      <v>11.76</v>
    </nc>
  </rcc>
  <rcc rId="521" sId="1">
    <oc r="H62">
      <v>4.5199999999999996</v>
    </oc>
    <nc r="H62">
      <v>4.74</v>
    </nc>
  </rcc>
  <rcc rId="522" sId="1">
    <oc r="I62">
      <v>26.45</v>
    </oc>
    <nc r="I62">
      <v>4.3499999999999996</v>
    </nc>
  </rcc>
  <rcc rId="523" sId="1">
    <oc r="J62">
      <v>168.45</v>
    </oc>
    <nc r="J62">
      <v>100</v>
    </nc>
  </rcc>
  <rcc rId="524" sId="1">
    <oc r="K62">
      <v>688</v>
    </oc>
    <nc r="K62">
      <v>608</v>
    </nc>
  </rcc>
  <rcc rId="525" sId="1">
    <oc r="E63" t="inlineStr">
      <is>
        <t>Бефстроганов</t>
      </is>
    </oc>
    <nc r="E63" t="inlineStr">
      <is>
        <t>Капуста тушёная</t>
      </is>
    </nc>
  </rcc>
  <rcc rId="526" sId="1">
    <oc r="F63">
      <v>100</v>
    </oc>
    <nc r="F63">
      <v>150</v>
    </nc>
  </rcc>
  <rcc rId="527" sId="1">
    <oc r="G63">
      <v>15.58</v>
    </oc>
    <nc r="G63">
      <v>3.18</v>
    </nc>
  </rcc>
  <rcc rId="528" sId="1">
    <oc r="H63">
      <v>22.48</v>
    </oc>
    <nc r="H63">
      <v>6.72</v>
    </nc>
  </rcc>
  <rcc rId="529" sId="1">
    <oc r="I63">
      <v>5.42</v>
    </oc>
    <nc r="I63">
      <v>6.98</v>
    </nc>
  </rcc>
  <rcc rId="530" sId="1">
    <oc r="J63">
      <v>296.55</v>
    </oc>
    <nc r="J63">
      <v>119.7</v>
    </nc>
  </rcc>
  <rcc rId="531" sId="1">
    <oc r="K63">
      <v>250</v>
    </oc>
    <nc r="K63">
      <v>321</v>
    </nc>
  </rcc>
  <rcc rId="532" sId="1">
    <oc r="G64">
      <v>0.04</v>
    </oc>
    <nc r="G64">
      <v>1.04</v>
    </nc>
  </rcc>
  <rcc rId="533" sId="1">
    <oc r="I64">
      <v>24.76</v>
    </oc>
    <nc r="I64">
      <v>26.96</v>
    </nc>
  </rcc>
  <rcc rId="534" sId="1">
    <oc r="J64">
      <v>94.2</v>
    </oc>
    <nc r="J64">
      <v>107.44</v>
    </nc>
  </rcc>
  <rcc rId="535" sId="1">
    <oc r="E90" t="inlineStr">
      <is>
        <t>Запеканка из творога</t>
      </is>
    </oc>
    <nc r="E90"/>
  </rcc>
  <rcc rId="536" sId="1">
    <oc r="E91" t="inlineStr">
      <is>
        <t>Соус сметанный сладкий</t>
      </is>
    </oc>
    <nc r="E91"/>
  </rcc>
  <rcc rId="537" sId="1">
    <oc r="E92" t="inlineStr">
      <is>
        <t>Чай с лимоном</t>
      </is>
    </oc>
    <nc r="E92"/>
  </rcc>
  <rcc rId="538" sId="1">
    <oc r="E60" t="inlineStr">
      <is>
        <t>Салат из свеклы</t>
      </is>
    </oc>
    <nc r="E60" t="inlineStr">
      <is>
        <t>Нарезка из свежих огурцов порционнированная</t>
      </is>
    </nc>
  </rcc>
  <rcc rId="539" sId="1">
    <oc r="E102" t="inlineStr">
      <is>
        <t>Овощи натуральные свежие (огурцы)</t>
      </is>
    </oc>
    <nc r="E102" t="inlineStr">
      <is>
        <t>Нарезка из свежих помидоров порционированная</t>
      </is>
    </nc>
  </rcc>
  <rcc rId="540" sId="1">
    <oc r="F102">
      <v>50</v>
    </oc>
    <nc r="F102">
      <v>60</v>
    </nc>
  </rcc>
  <rcc rId="541" sId="1">
    <oc r="G102">
      <v>0.35</v>
    </oc>
    <nc r="G102">
      <v>0.84</v>
    </nc>
  </rcc>
  <rcc rId="542" sId="1">
    <oc r="H102">
      <v>0.05</v>
    </oc>
    <nc r="H102">
      <v>5.05</v>
    </nc>
  </rcc>
  <rcc rId="543" sId="1">
    <oc r="I102">
      <v>0.95</v>
    </oc>
    <nc r="I102">
      <v>5.07</v>
    </nc>
  </rcc>
  <rcc rId="544" sId="1">
    <oc r="J102">
      <v>6</v>
    </oc>
    <nc r="J102">
      <v>69</v>
    </nc>
  </rcc>
  <rcc rId="545" sId="1">
    <oc r="E103" t="inlineStr">
      <is>
        <t>Рассольник Петербургский на мясном бульоне</t>
      </is>
    </oc>
    <nc r="E103" t="inlineStr">
      <is>
        <t>Суп рыбный</t>
      </is>
    </nc>
  </rcc>
  <rcc rId="546" sId="1">
    <oc r="G103">
      <v>2.48</v>
    </oc>
    <nc r="G103">
      <v>12.74</v>
    </nc>
  </rcc>
  <rcc rId="547" sId="1">
    <oc r="H103">
      <v>4.29</v>
    </oc>
    <nc r="H103">
      <v>0.6</v>
    </nc>
  </rcc>
  <rcc rId="548" sId="1">
    <oc r="I103">
      <v>14.69</v>
    </oc>
    <nc r="I103">
      <v>9.2200000000000006</v>
    </nc>
  </rcc>
  <rcc rId="549" sId="1">
    <oc r="J103">
      <v>102.6</v>
    </oc>
    <nc r="J103">
      <v>105.44</v>
    </nc>
  </rcc>
  <rcc rId="550" sId="1">
    <oc r="K103">
      <v>197</v>
    </oc>
    <nc r="K103">
      <v>70</v>
    </nc>
  </rcc>
  <rcc rId="551" sId="1">
    <oc r="E104" t="inlineStr">
      <is>
        <t>Жаркое по домашнему</t>
      </is>
    </oc>
    <nc r="E104" t="inlineStr">
      <is>
        <t>Мясо тушёная с овощами</t>
      </is>
    </nc>
  </rcc>
  <rcc rId="552" sId="1">
    <oc r="F104">
      <v>240</v>
    </oc>
    <nc r="F104">
      <v>90</v>
    </nc>
  </rcc>
  <rcc rId="553" sId="1">
    <oc r="G104">
      <v>27.53</v>
    </oc>
    <nc r="G104">
      <v>28.6</v>
    </nc>
  </rcc>
  <rcc rId="554" sId="1">
    <oc r="H104">
      <v>7.47</v>
    </oc>
    <nc r="H104">
      <v>3.41</v>
    </nc>
  </rcc>
  <rcc rId="555" sId="1">
    <oc r="I104">
      <v>21.95</v>
    </oc>
    <nc r="I104">
      <v>7.63</v>
    </nc>
  </rcc>
  <rcc rId="556" sId="1">
    <oc r="J104">
      <v>265</v>
    </oc>
    <nc r="J104">
      <v>176</v>
    </nc>
  </rcc>
  <rcc rId="557" sId="1">
    <oc r="K104">
      <v>436</v>
    </oc>
    <nc r="K104">
      <v>274</v>
    </nc>
  </rcc>
  <rcc rId="558" sId="1">
    <nc r="E105" t="inlineStr">
      <is>
        <t>Гречка отварная</t>
      </is>
    </nc>
  </rcc>
  <rcc rId="559" sId="1">
    <nc r="F105">
      <v>150</v>
    </nc>
  </rcc>
  <rcc rId="560" sId="1">
    <nc r="G105">
      <v>9.43</v>
    </nc>
  </rcc>
  <rcc rId="561" sId="1">
    <nc r="H105">
      <v>6.32</v>
    </nc>
  </rcc>
  <rcc rId="562" sId="1">
    <nc r="I105">
      <v>46.69</v>
    </nc>
  </rcc>
  <rcc rId="563" sId="1">
    <nc r="J105">
      <v>281</v>
    </nc>
  </rcc>
  <rcc rId="564" sId="1">
    <nc r="K105">
      <v>679</v>
    </nc>
  </rcc>
  <rcc rId="565" sId="1">
    <oc r="G106">
      <v>0.04</v>
    </oc>
    <nc r="G106">
      <v>1.04</v>
    </nc>
  </rcc>
  <rcc rId="566" sId="1">
    <oc r="I106">
      <v>24.76</v>
    </oc>
    <nc r="I106">
      <v>26.96</v>
    </nc>
  </rcc>
  <rcc rId="567" sId="1">
    <oc r="J106">
      <v>94.2</v>
    </oc>
    <nc r="J106">
      <v>107.44</v>
    </nc>
  </rcc>
  <rcc rId="568" sId="1">
    <oc r="E132" t="inlineStr">
      <is>
        <t>Каша овсяная молочная</t>
      </is>
    </oc>
    <nc r="E132"/>
  </rcc>
  <rcc rId="569" sId="1">
    <oc r="E133" t="inlineStr">
      <is>
        <t>Сыр порционно</t>
      </is>
    </oc>
    <nc r="E133"/>
  </rcc>
  <rcc rId="570" sId="1">
    <oc r="E134" t="inlineStr">
      <is>
        <t>Чай с сахаром</t>
      </is>
    </oc>
    <nc r="E134"/>
  </rcc>
  <rcc rId="571" sId="1">
    <oc r="E137" t="inlineStr">
      <is>
        <t>Йогурт в индивидуальный упаковке</t>
      </is>
    </oc>
    <nc r="E137"/>
  </rcc>
  <rcc rId="572" sId="1">
    <oc r="E144" t="inlineStr">
      <is>
        <t>Салат из кукурузы(консервированной)</t>
      </is>
    </oc>
    <nc r="E144" t="inlineStr">
      <is>
        <t>Нарезка из свежих огурцов порционированная</t>
      </is>
    </nc>
  </rcc>
  <rcc rId="573" sId="1">
    <oc r="K144">
      <v>12</v>
    </oc>
    <nc r="K144">
      <v>71</v>
    </nc>
  </rcc>
  <rcc rId="574" sId="1">
    <oc r="G144">
      <v>1.73</v>
    </oc>
    <nc r="G144">
      <v>0.24</v>
    </nc>
  </rcc>
  <rcc rId="575" sId="1">
    <oc r="H144">
      <v>3.71</v>
    </oc>
    <nc r="H144">
      <v>0.03</v>
    </nc>
  </rcc>
  <rcc rId="576" sId="1">
    <oc r="I144">
      <v>4.82</v>
    </oc>
    <nc r="I144">
      <v>0.48</v>
    </nc>
  </rcc>
  <rcc rId="577" sId="1">
    <oc r="J144">
      <v>59.58</v>
    </oc>
    <nc r="J144">
      <v>4</v>
    </nc>
  </rcc>
  <rcc rId="578" sId="1">
    <oc r="E145" t="inlineStr">
      <is>
        <t>Борщ с капустой и картофелем на курином бульоне</t>
      </is>
    </oc>
    <nc r="E145" t="inlineStr">
      <is>
        <t>Суп картофельный на мясном бульоне</t>
      </is>
    </nc>
  </rcc>
  <rcc rId="579" sId="1">
    <oc r="G145">
      <v>3.45</v>
    </oc>
    <nc r="G145">
      <v>3.78</v>
    </nc>
  </rcc>
  <rcc rId="580" sId="1">
    <oc r="H145">
      <v>4.03</v>
    </oc>
    <nc r="H145">
      <v>2</v>
    </nc>
  </rcc>
  <rcc rId="581" sId="1">
    <oc r="I145">
      <v>100.5</v>
    </oc>
    <nc r="I145">
      <v>15.5</v>
    </nc>
  </rcc>
  <rcc rId="582" sId="1">
    <oc r="J145">
      <v>85</v>
    </oc>
    <nc r="J145">
      <v>112.52</v>
    </nc>
  </rcc>
  <rcc rId="583" sId="1">
    <oc r="K145">
      <v>170.107</v>
    </oc>
    <nc r="K145">
      <v>200</v>
    </nc>
  </rcc>
  <rcc rId="584" sId="1">
    <oc r="E146" t="inlineStr">
      <is>
        <t>Птица тушеная в сметанном соусе с томатом</t>
      </is>
    </oc>
    <nc r="E146" t="inlineStr">
      <is>
        <t>Котлета рыбная</t>
      </is>
    </nc>
  </rcc>
  <rcc rId="585" sId="1">
    <oc r="F146">
      <v>160</v>
    </oc>
    <nc r="F146">
      <v>90</v>
    </nc>
  </rcc>
  <rcc rId="586" sId="1">
    <oc r="G146">
      <v>17.920000000000002</v>
    </oc>
    <nc r="G146">
      <v>17.89</v>
    </nc>
  </rcc>
  <rcc rId="587" sId="1">
    <oc r="H146">
      <v>14.58</v>
    </oc>
    <nc r="H146">
      <v>2.5</v>
    </nc>
  </rcc>
  <rcc rId="588" sId="1">
    <oc r="I146">
      <v>5.62</v>
    </oc>
    <nc r="I146">
      <v>4.7699999999999996</v>
    </nc>
  </rcc>
  <rcc rId="589" sId="1">
    <oc r="J146">
      <v>225</v>
    </oc>
    <nc r="J146">
      <v>109.3</v>
    </nc>
  </rcc>
  <rcc rId="590" sId="1">
    <oc r="K146" t="inlineStr">
      <is>
        <t>301/355</t>
      </is>
    </oc>
    <nc r="K146">
      <v>255</v>
    </nc>
  </rcc>
  <rcc rId="591" sId="1">
    <oc r="E147" t="inlineStr">
      <is>
        <t>Каша рассыпчая гречневая</t>
      </is>
    </oc>
    <nc r="E147" t="inlineStr">
      <is>
        <t>Гороховое пюре</t>
      </is>
    </nc>
  </rcc>
  <rcc rId="592" sId="1">
    <oc r="F147">
      <v>180</v>
    </oc>
    <nc r="F147">
      <v>150</v>
    </nc>
  </rcc>
  <rcc rId="593" sId="1">
    <oc r="G147">
      <v>8.9499999999999993</v>
    </oc>
    <nc r="G147">
      <v>8.5500000000000007</v>
    </nc>
  </rcc>
  <rcc rId="594" sId="1">
    <oc r="H147">
      <v>6.73</v>
    </oc>
    <nc r="H147">
      <v>7.23</v>
    </nc>
  </rcc>
  <rcc rId="595" sId="1">
    <oc r="I147">
      <v>43</v>
    </oc>
    <nc r="I147">
      <v>41.18</v>
    </nc>
  </rcc>
  <rcc rId="596" sId="1">
    <oc r="J147">
      <v>276.52999999999997</v>
    </oc>
    <nc r="J147">
      <v>270.51</v>
    </nc>
  </rcc>
  <rcc rId="597" sId="1">
    <oc r="K147">
      <v>679</v>
    </oc>
    <nc r="K147">
      <v>199</v>
    </nc>
  </rcc>
  <rcc rId="598" sId="1">
    <oc r="G148">
      <v>0.04</v>
    </oc>
    <nc r="G148">
      <v>1.04</v>
    </nc>
  </rcc>
  <rcc rId="599" sId="1">
    <oc r="I148">
      <v>24.76</v>
    </oc>
    <nc r="I148">
      <v>26.96</v>
    </nc>
  </rcc>
  <rcc rId="600" sId="1">
    <oc r="J148">
      <v>94.2</v>
    </oc>
    <nc r="J148">
      <v>107.44</v>
    </nc>
  </rcc>
  <rcc rId="601" sId="1">
    <nc r="L186">
      <v>80</v>
    </nc>
  </rcc>
  <rcc rId="602" sId="1">
    <oc r="E174" t="inlineStr">
      <is>
        <t>Каша пшенная молочная</t>
      </is>
    </oc>
    <nc r="E174"/>
  </rcc>
  <rcc rId="603" sId="1">
    <oc r="E175" t="inlineStr">
      <is>
        <t>Масло сливочное порционно</t>
      </is>
    </oc>
    <nc r="E175"/>
  </rcc>
  <rcc rId="604" sId="1">
    <oc r="E176" t="inlineStr">
      <is>
        <t>Чай с лимоном</t>
      </is>
    </oc>
    <nc r="E176"/>
  </rcc>
  <rcc rId="605" sId="1">
    <oc r="E179" t="inlineStr">
      <is>
        <t>Сыр порционно</t>
      </is>
    </oc>
    <nc r="E179"/>
  </rcc>
  <rcc rId="606" sId="1">
    <oc r="E180" t="inlineStr">
      <is>
        <t>Сок</t>
      </is>
    </oc>
    <nc r="E180"/>
  </rcc>
  <rcc rId="607" sId="1">
    <oc r="E186" t="inlineStr">
      <is>
        <t>Салат из свежих помидор и огурцов</t>
      </is>
    </oc>
    <nc r="E186" t="inlineStr">
      <is>
        <t>Нарезка из свежих помидоров порционированная</t>
      </is>
    </nc>
  </rcc>
  <rcc rId="608" sId="1">
    <oc r="G186">
      <v>0.59</v>
    </oc>
    <nc r="G186">
      <v>0.74</v>
    </nc>
  </rcc>
  <rcc rId="609" sId="1">
    <oc r="H186">
      <v>3.69</v>
    </oc>
    <nc r="H186">
      <v>0.05</v>
    </nc>
  </rcc>
  <rcc rId="610" sId="1">
    <oc r="I186">
      <v>2.2400000000000002</v>
    </oc>
    <nc r="I186">
      <v>7.14</v>
    </nc>
  </rcc>
  <rcc rId="611" sId="1">
    <oc r="J186">
      <v>44.52</v>
    </oc>
    <nc r="J186">
      <v>31</v>
    </nc>
  </rcc>
  <rcc rId="612" sId="1">
    <oc r="K186">
      <v>15</v>
    </oc>
    <nc r="K186">
      <v>71</v>
    </nc>
  </rcc>
  <rcc rId="613" sId="1">
    <oc r="E187" t="inlineStr">
      <is>
        <t>Суп картофельный с бобовыми на курином бульоне</t>
      </is>
    </oc>
    <nc r="E187" t="inlineStr">
      <is>
        <t xml:space="preserve">Борщ на мясном бульоне </t>
      </is>
    </nc>
  </rcc>
  <rcc rId="614" sId="1">
    <oc r="G187">
      <v>4.3899999999999997</v>
    </oc>
    <nc r="G187">
      <v>3.08</v>
    </nc>
  </rcc>
  <rcc rId="615" sId="1">
    <oc r="H187">
      <v>4.22</v>
    </oc>
    <nc r="H187">
      <v>1.74</v>
    </nc>
  </rcc>
  <rcc rId="616" sId="1">
    <oc r="I187">
      <v>13.06</v>
    </oc>
    <nc r="I187">
      <v>5.42</v>
    </nc>
  </rcc>
  <rcc rId="617" sId="1">
    <oc r="J187">
      <v>107.8</v>
    </oc>
    <nc r="J187">
      <v>64.98</v>
    </nc>
  </rcc>
  <rcc rId="618" sId="1">
    <oc r="K187">
      <v>206</v>
    </oc>
    <nc r="K187">
      <v>82</v>
    </nc>
  </rcc>
  <rcc rId="619" sId="1">
    <oc r="E188" t="inlineStr">
      <is>
        <t>Котлеты рыбные</t>
      </is>
    </oc>
    <nc r="E188" t="inlineStr">
      <is>
        <t>Бефстроганов</t>
      </is>
    </nc>
  </rcc>
  <rcc rId="620" sId="1">
    <oc r="F188">
      <v>80</v>
    </oc>
    <nc r="F188">
      <v>90</v>
    </nc>
  </rcc>
  <rcc rId="621" sId="1">
    <oc r="G188">
      <v>10.64</v>
    </oc>
    <nc r="G188">
      <v>13.39</v>
    </nc>
  </rcc>
  <rcc rId="622" sId="1">
    <oc r="H188">
      <v>3.76</v>
    </oc>
    <nc r="H188">
      <v>12.62</v>
    </nc>
  </rcc>
  <rcc rId="623" sId="1">
    <oc r="I188">
      <v>7.67</v>
    </oc>
    <nc r="I188">
      <v>3.41</v>
    </nc>
  </rcc>
  <rcc rId="624" sId="1">
    <oc r="J188">
      <v>107</v>
    </oc>
    <nc r="J188">
      <v>180.7</v>
    </nc>
  </rcc>
  <rcc rId="625" sId="1">
    <oc r="K188">
      <v>255</v>
    </oc>
    <nc r="K188">
      <v>172</v>
    </nc>
  </rcc>
  <rcc rId="626" sId="1">
    <oc r="E189" t="inlineStr">
      <is>
        <t>Картофель и овощи тушеные</t>
      </is>
    </oc>
    <nc r="E189" t="inlineStr">
      <is>
        <t>Макароны отварные</t>
      </is>
    </nc>
  </rcc>
  <rcc rId="627" sId="1">
    <oc r="G189">
      <v>3.25</v>
    </oc>
    <nc r="G189">
      <v>4.05</v>
    </nc>
  </rcc>
  <rcc rId="628" sId="1">
    <oc r="H189">
      <v>12.54</v>
    </oc>
    <nc r="H189">
      <v>4.12</v>
    </nc>
  </rcc>
  <rcc rId="629" sId="1">
    <oc r="I189">
      <v>22.57</v>
    </oc>
    <nc r="I189">
      <v>19.5</v>
    </nc>
  </rcc>
  <rcc rId="630" sId="1">
    <oc r="J189">
      <v>216.1</v>
    </oc>
    <nc r="J189">
      <v>126.15</v>
    </nc>
  </rcc>
  <rcc rId="631" sId="1">
    <oc r="K189">
      <v>142</v>
    </oc>
    <nc r="K189">
      <v>203</v>
    </nc>
  </rcc>
  <rcc rId="632" sId="1">
    <oc r="G190">
      <v>0.04</v>
    </oc>
    <nc r="G190">
      <v>1.04</v>
    </nc>
  </rcc>
  <rcc rId="633" sId="1">
    <oc r="I190">
      <v>24.76</v>
    </oc>
    <nc r="I190">
      <v>26.96</v>
    </nc>
  </rcc>
  <rcc rId="634" sId="1">
    <oc r="J190">
      <v>94.2</v>
    </oc>
    <nc r="J190">
      <v>107.44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5" sId="1">
    <oc r="E216" t="inlineStr">
      <is>
        <t>Омлет натуральный</t>
      </is>
    </oc>
    <nc r="E216"/>
  </rcc>
  <rcc rId="636" sId="1">
    <oc r="E217" t="inlineStr">
      <is>
        <t>Каша манная с маслом и сахаром</t>
      </is>
    </oc>
    <nc r="E217"/>
  </rcc>
  <rcc rId="637" sId="1">
    <oc r="E218" t="inlineStr">
      <is>
        <t>Чай с сахаром</t>
      </is>
    </oc>
    <nc r="E218"/>
  </rcc>
  <rcc rId="638" sId="1">
    <oc r="E228" t="inlineStr">
      <is>
        <t>Салат из зеленого горошка</t>
      </is>
    </oc>
    <nc r="E228" t="inlineStr">
      <is>
        <t>Салат из белокачанной капусты</t>
      </is>
    </nc>
  </rcc>
  <rcc rId="639" sId="1">
    <oc r="F228">
      <v>100</v>
    </oc>
    <nc r="F228">
      <v>60</v>
    </nc>
  </rcc>
  <rcc rId="640" sId="1">
    <oc r="G228">
      <v>2.98</v>
    </oc>
    <nc r="G228">
      <v>0.92</v>
    </nc>
  </rcc>
  <rcc rId="641" sId="1">
    <oc r="H228">
      <v>5.19</v>
    </oc>
    <nc r="H228">
      <v>3.04</v>
    </nc>
  </rcc>
  <rcc rId="642" sId="1">
    <oc r="I228">
      <v>6.25</v>
    </oc>
    <nc r="I228">
      <v>5.42</v>
    </nc>
  </rcc>
  <rcc rId="643" sId="1">
    <oc r="J228">
      <v>83.6</v>
    </oc>
    <nc r="J228">
      <v>52</v>
    </nc>
  </rcc>
  <rcc rId="644" sId="1">
    <oc r="K228">
      <v>10</v>
    </oc>
    <nc r="K228">
      <v>71</v>
    </nc>
  </rcc>
  <rcc rId="645" sId="1">
    <oc r="E229" t="inlineStr">
      <is>
        <t>Щи из свежей капусты с картофелем на мясном бульоне</t>
      </is>
    </oc>
    <nc r="E229" t="inlineStr">
      <is>
        <t>Рассольник на мясном бульоне</t>
      </is>
    </nc>
  </rcc>
  <rcc rId="646" sId="1">
    <oc r="G229">
      <v>1.4</v>
    </oc>
    <nc r="G229">
      <v>3.38</v>
    </nc>
  </rcc>
  <rcc rId="647" sId="1">
    <oc r="H229">
      <v>3.91</v>
    </oc>
    <nc r="H229">
      <v>1.9</v>
    </nc>
  </rcc>
  <rcc rId="648" sId="1">
    <oc r="I229">
      <v>6.79</v>
    </oc>
    <nc r="I229">
      <v>12.24</v>
    </nc>
  </rcc>
  <rcc rId="649" sId="1">
    <oc r="J229">
      <v>67.8</v>
    </oc>
    <nc r="J229">
      <v>94.74</v>
    </nc>
  </rcc>
  <rcc rId="650" sId="1">
    <oc r="K229">
      <v>187</v>
    </oc>
    <nc r="K229">
      <v>96</v>
    </nc>
  </rcc>
  <rcc rId="651" sId="1">
    <oc r="E230" t="inlineStr">
      <is>
        <t>Рыба тушеная в томатном соусе с овощами</t>
      </is>
    </oc>
    <nc r="E230" t="inlineStr">
      <is>
        <t>Курица отварная</t>
      </is>
    </nc>
  </rcc>
  <rcc rId="652" sId="1">
    <oc r="F230">
      <v>150</v>
    </oc>
    <nc r="F230">
      <v>90</v>
    </nc>
  </rcc>
  <rcc rId="653" sId="1">
    <oc r="G230">
      <v>13.87</v>
    </oc>
    <nc r="G230">
      <v>17.8</v>
    </nc>
  </rcc>
  <rcc rId="654" sId="1">
    <oc r="H230">
      <v>7.85</v>
    </oc>
    <nc r="H230">
      <v>11.4</v>
    </nc>
  </rcc>
  <rcc rId="655" sId="1">
    <oc r="I230">
      <v>6.53</v>
    </oc>
    <nc r="I230">
      <v>0</v>
    </nc>
  </rcc>
  <rcc rId="656" sId="1">
    <oc r="J230">
      <v>150</v>
    </oc>
    <nc r="J230">
      <v>186.1</v>
    </nc>
  </rcc>
  <rcc rId="657" sId="1">
    <oc r="K230">
      <v>486</v>
    </oc>
    <nc r="K230">
      <v>321</v>
    </nc>
  </rcc>
  <rcc rId="658" sId="1">
    <oc r="E231" t="inlineStr">
      <is>
        <t>Рис отварной</t>
      </is>
    </oc>
    <nc r="E231" t="inlineStr">
      <is>
        <t>Овощное рагу</t>
      </is>
    </nc>
  </rcc>
  <rcc rId="659" sId="1">
    <oc r="F231">
      <v>100</v>
    </oc>
    <nc r="F231">
      <v>150</v>
    </nc>
  </rcc>
  <rcc rId="660" sId="1">
    <oc r="G231">
      <v>5.82</v>
    </oc>
    <nc r="G231">
      <v>5.63</v>
    </nc>
  </rcc>
  <rcc rId="661" sId="1">
    <oc r="H231">
      <v>9.74</v>
    </oc>
    <nc r="H231">
      <v>7.64</v>
    </nc>
  </rcc>
  <rcc rId="662" sId="1">
    <oc r="I231">
      <v>50</v>
    </oc>
    <nc r="I231">
      <v>21.7</v>
    </nc>
  </rcc>
  <rcc rId="663" sId="1">
    <oc r="J231">
      <v>298.47000000000003</v>
    </oc>
    <nc r="J231">
      <v>189.5</v>
    </nc>
  </rcc>
  <rcc rId="664" sId="1">
    <oc r="K231">
      <v>304</v>
    </oc>
    <nc r="K231">
      <v>637</v>
    </nc>
  </rcc>
  <rcc rId="665" sId="1">
    <oc r="G232">
      <v>0.04</v>
    </oc>
    <nc r="G232">
      <v>1.04</v>
    </nc>
  </rcc>
  <rcc rId="666" sId="1">
    <oc r="I232">
      <v>24.76</v>
    </oc>
    <nc r="I232">
      <v>26.96</v>
    </nc>
  </rcc>
  <rcc rId="667" sId="1">
    <oc r="J232">
      <v>94.2</v>
    </oc>
    <nc r="J232">
      <v>107.44</v>
    </nc>
  </rcc>
  <rcc rId="668" sId="1">
    <oc r="E258" t="inlineStr">
      <is>
        <t>Сырники из творога</t>
      </is>
    </oc>
    <nc r="E258"/>
  </rcc>
  <rcc rId="669" sId="1">
    <oc r="E259" t="inlineStr">
      <is>
        <t>Соус сметанный сладкий</t>
      </is>
    </oc>
    <nc r="E259"/>
  </rcc>
  <rcc rId="670" sId="1">
    <oc r="E260" t="inlineStr">
      <is>
        <t>Чай с лимоном</t>
      </is>
    </oc>
    <nc r="E260"/>
  </rcc>
  <rcc rId="671" sId="1">
    <oc r="E263" t="inlineStr">
      <is>
        <t>Сок</t>
      </is>
    </oc>
    <nc r="E263"/>
  </rcc>
  <rcc rId="672" sId="1">
    <oc r="E270" t="inlineStr">
      <is>
        <t>Салат из белокачанной капусты с морковью</t>
      </is>
    </oc>
    <nc r="E270" t="inlineStr">
      <is>
        <t>Нарезка из свежих огурцов порционированная</t>
      </is>
    </nc>
  </rcc>
  <rcc rId="673" sId="1">
    <oc r="K270">
      <v>43</v>
    </oc>
    <nc r="K270">
      <v>71</v>
    </nc>
  </rcc>
  <rcc rId="674" sId="1">
    <oc r="G270">
      <v>0.85</v>
    </oc>
    <nc r="G270">
      <v>0.92</v>
    </nc>
  </rcc>
  <rcc rId="675" sId="1">
    <oc r="H270">
      <v>3.05</v>
    </oc>
    <nc r="H270">
      <v>3.04</v>
    </nc>
  </rcc>
  <rcc rId="676" sId="1">
    <oc r="I270">
      <v>5.41</v>
    </oc>
    <nc r="I270">
      <v>5.42</v>
    </nc>
  </rcc>
  <rcc rId="677" sId="1">
    <oc r="J270">
      <v>52.44</v>
    </oc>
    <nc r="J270">
      <v>52</v>
    </nc>
  </rcc>
  <rcc rId="678" sId="1">
    <oc r="E271" t="inlineStr">
      <is>
        <t>Суп картофельный</t>
      </is>
    </oc>
    <nc r="E271" t="inlineStr">
      <is>
        <t>Суп свекольный на мясном бульоне</t>
      </is>
    </nc>
  </rcc>
  <rcc rId="679" sId="1">
    <oc r="G271">
      <v>1.87</v>
    </oc>
    <nc r="G271">
      <v>3.74</v>
    </nc>
  </rcc>
  <rcc rId="680" sId="1">
    <oc r="H271">
      <v>2.2599999999999998</v>
    </oc>
    <nc r="H271">
      <v>1.7</v>
    </nc>
  </rcc>
  <rcc rId="681" sId="1">
    <oc r="I271">
      <v>13.31</v>
    </oc>
    <nc r="I271">
      <v>10.18</v>
    </nc>
  </rcc>
  <rcc rId="682" sId="1">
    <oc r="J271">
      <v>81</v>
    </oc>
    <nc r="J271">
      <v>72.819999999999993</v>
    </nc>
  </rcc>
  <rcc rId="683" sId="1">
    <oc r="K271">
      <v>200</v>
    </oc>
    <nc r="K271">
      <v>99</v>
    </nc>
  </rcc>
  <rcc rId="684" sId="1">
    <oc r="E272" t="inlineStr">
      <is>
        <t>Гуляш</t>
      </is>
    </oc>
    <nc r="E272" t="inlineStr">
      <is>
        <t>Котлета мясная паровая</t>
      </is>
    </nc>
  </rcc>
  <rcc rId="685" sId="1">
    <oc r="F272">
      <v>155</v>
    </oc>
    <nc r="F272">
      <v>90</v>
    </nc>
  </rcc>
  <rcc rId="686" sId="1">
    <oc r="G272">
      <v>19.72</v>
    </oc>
    <nc r="G272">
      <v>11.76</v>
    </nc>
  </rcc>
  <rcc rId="687" sId="1">
    <oc r="H272">
      <v>17.89</v>
    </oc>
    <nc r="H272">
      <v>4.74</v>
    </nc>
  </rcc>
  <rcc rId="688" sId="1">
    <oc r="I272">
      <v>4.7300000000000004</v>
    </oc>
    <nc r="I272">
      <v>4.3499999999999996</v>
    </nc>
  </rcc>
  <rcc rId="689" sId="1">
    <oc r="J272">
      <v>168.2</v>
    </oc>
    <nc r="J272">
      <v>100</v>
    </nc>
  </rcc>
  <rcc rId="690" sId="1">
    <oc r="K272">
      <v>591</v>
    </oc>
    <nc r="K272">
      <v>608</v>
    </nc>
  </rcc>
  <rcc rId="691" sId="1">
    <oc r="E273" t="inlineStr">
      <is>
        <t>Каша рассыпчая (перловка)</t>
      </is>
    </oc>
    <nc r="E273" t="inlineStr">
      <is>
        <t>Рис отварной</t>
      </is>
    </nc>
  </rcc>
  <rcc rId="692" sId="1">
    <oc r="G273">
      <v>4.3499999999999996</v>
    </oc>
    <nc r="G273">
      <v>13.3</v>
    </nc>
  </rcc>
  <rcc rId="693" sId="1">
    <oc r="H273">
      <v>7.3</v>
    </oc>
    <nc r="H273">
      <v>10.8</v>
    </nc>
  </rcc>
  <rcc rId="694" sId="1">
    <oc r="I273">
      <v>30.2</v>
    </oc>
    <nc r="I273">
      <v>138.80000000000001</v>
    </nc>
  </rcc>
  <rcc rId="695" sId="1">
    <oc r="J273">
      <v>206.3</v>
    </oc>
    <nc r="J273">
      <v>682.6</v>
    </nc>
  </rcc>
  <rcc rId="696" sId="1">
    <oc r="K273">
      <v>171</v>
    </oc>
    <nc r="K273">
      <v>679</v>
    </nc>
  </rcc>
  <rcc rId="697" sId="1">
    <oc r="G274">
      <v>0.04</v>
    </oc>
    <nc r="G274">
      <v>1.04</v>
    </nc>
  </rcc>
  <rcc rId="698" sId="1">
    <oc r="I274">
      <v>24.76</v>
    </oc>
    <nc r="I274">
      <v>26.96</v>
    </nc>
  </rcc>
  <rcc rId="699" sId="1">
    <oc r="J274">
      <v>94.2</v>
    </oc>
    <nc r="J274">
      <v>107.44</v>
    </nc>
  </rcc>
  <rcc rId="700" sId="1">
    <oc r="E300" t="inlineStr">
      <is>
        <t>Каша вязкая молочная из риса и пшена</t>
      </is>
    </oc>
    <nc r="E300"/>
  </rcc>
  <rcc rId="701" sId="1">
    <oc r="E301" t="inlineStr">
      <is>
        <t>Масло сливочное порционно</t>
      </is>
    </oc>
    <nc r="E301"/>
  </rcc>
  <rcc rId="702" sId="1">
    <oc r="E302" t="inlineStr">
      <is>
        <t>Кофе на молоке</t>
      </is>
    </oc>
    <nc r="E302"/>
  </rcc>
  <rcc rId="703" sId="1">
    <oc r="E305" t="inlineStr">
      <is>
        <t>Сыр порционно</t>
      </is>
    </oc>
    <nc r="E305"/>
  </rcc>
  <rcc rId="704" sId="1">
    <oc r="E306" t="inlineStr">
      <is>
        <t>Йогурт в индивидуальный упаковке</t>
      </is>
    </oc>
    <nc r="E306"/>
  </rcc>
  <rcc rId="705" sId="1">
    <oc r="E312" t="inlineStr">
      <is>
        <t>Овощи натуральные свежие (помидоры)</t>
      </is>
    </oc>
    <nc r="E312" t="inlineStr">
      <is>
        <t>Нарезка из свежих помидор порционированная</t>
      </is>
    </nc>
  </rcc>
  <rcc rId="706" sId="1">
    <oc r="F312">
      <v>50</v>
    </oc>
    <nc r="F312">
      <v>60</v>
    </nc>
  </rcc>
  <rcc rId="707" sId="1">
    <oc r="G312">
      <v>0.55000000000000004</v>
    </oc>
    <nc r="G312">
      <v>0.64</v>
    </nc>
  </rcc>
  <rcc rId="708" sId="1">
    <oc r="H312">
      <v>0.1</v>
    </oc>
    <nc r="H312">
      <v>0.08</v>
    </nc>
  </rcc>
  <rcc rId="709" sId="1">
    <oc r="I312">
      <v>1.9</v>
    </oc>
    <nc r="I312">
      <v>2.08</v>
    </nc>
  </rcc>
  <rcc rId="710" sId="1">
    <oc r="J312">
      <v>11</v>
    </oc>
    <nc r="J312">
      <v>11.04</v>
    </nc>
  </rcc>
  <rcc rId="711" sId="1">
    <oc r="E313" t="inlineStr">
      <is>
        <t>Свекольник</t>
      </is>
    </oc>
    <nc r="E313" t="inlineStr">
      <is>
        <t>Борщ на мясном бульоне</t>
      </is>
    </nc>
  </rcc>
  <rcc rId="712" sId="1">
    <oc r="F313">
      <v>250</v>
    </oc>
    <nc r="F313">
      <v>200</v>
    </nc>
  </rcc>
  <rcc rId="713" sId="1">
    <oc r="H313">
      <v>5</v>
    </oc>
    <nc r="H313">
      <v>1.74</v>
    </nc>
  </rcc>
  <rcc rId="714" sId="1">
    <oc r="I313">
      <v>14.1</v>
    </oc>
    <nc r="I313">
      <v>5.42</v>
    </nc>
  </rcc>
  <rcc rId="715" sId="1">
    <oc r="J313">
      <v>109.75</v>
    </oc>
    <nc r="J313">
      <v>64.98</v>
    </nc>
  </rcc>
  <rcc rId="716" sId="1">
    <oc r="K313">
      <v>58</v>
    </oc>
    <nc r="K313">
      <v>82</v>
    </nc>
  </rcc>
  <rcc rId="717" sId="1">
    <oc r="E314" t="inlineStr">
      <is>
        <t>Тефтели мясные</t>
      </is>
    </oc>
    <nc r="E314" t="inlineStr">
      <is>
        <t>Гуляш мясной</t>
      </is>
    </nc>
  </rcc>
  <rcc rId="718" sId="1">
    <oc r="F314">
      <v>160</v>
    </oc>
    <nc r="F314">
      <v>90</v>
    </nc>
  </rcc>
  <rcc rId="719" sId="1">
    <oc r="G314">
      <v>11.78</v>
    </oc>
    <nc r="G314">
      <v>17.2</v>
    </nc>
  </rcc>
  <rcc rId="720" sId="1">
    <oc r="H314">
      <v>12.9</v>
    </oc>
    <nc r="H314">
      <v>7.5</v>
    </nc>
  </rcc>
  <rcc rId="721" sId="1">
    <oc r="I314">
      <v>14.9</v>
    </oc>
    <nc r="I314">
      <v>5.0999999999999996</v>
    </nc>
  </rcc>
  <rcc rId="722" sId="1">
    <oc r="J314">
      <v>223</v>
    </oc>
    <nc r="J314">
      <v>156.80000000000001</v>
    </nc>
  </rcc>
  <rcc rId="723" sId="1">
    <oc r="K314">
      <v>286</v>
    </oc>
    <nc r="K314">
      <v>260</v>
    </nc>
  </rcc>
  <rcc rId="724" sId="1">
    <oc r="E315" t="inlineStr">
      <is>
        <t>Рагу из овощей</t>
      </is>
    </oc>
    <nc r="E315" t="inlineStr">
      <is>
        <t>Картофель отварной</t>
      </is>
    </nc>
  </rcc>
  <rcc rId="725" sId="1">
    <oc r="F315">
      <v>200</v>
    </oc>
    <nc r="F315">
      <v>150</v>
    </nc>
  </rcc>
  <rcc rId="726" sId="1">
    <oc r="G315">
      <v>3.46</v>
    </oc>
    <nc r="G315">
      <v>3.26</v>
    </nc>
  </rcc>
  <rcc rId="727" sId="1">
    <oc r="H315">
      <v>9.26</v>
    </oc>
    <nc r="H315">
      <v>4.68</v>
    </nc>
  </rcc>
  <rcc rId="728" sId="1">
    <oc r="I315">
      <v>14.98</v>
    </oc>
    <nc r="I315">
      <v>8.0399999999999991</v>
    </nc>
  </rcc>
  <rcc rId="729" sId="1">
    <oc r="J315">
      <v>170.98</v>
    </oc>
    <nc r="J315">
      <v>123.9</v>
    </nc>
  </rcc>
  <rcc rId="730" sId="1">
    <nc r="K315">
      <v>126</v>
    </nc>
  </rcc>
  <rcc rId="731" sId="1">
    <oc r="G316">
      <v>0.04</v>
    </oc>
    <nc r="G316">
      <v>1.04</v>
    </nc>
  </rcc>
  <rcc rId="732" sId="1">
    <oc r="I316">
      <v>24.76</v>
    </oc>
    <nc r="I316">
      <v>26.96</v>
    </nc>
  </rcc>
  <rcc rId="733" sId="1">
    <oc r="J316">
      <v>94.2</v>
    </oc>
    <nc r="J316">
      <v>107.44</v>
    </nc>
  </rcc>
  <rcc rId="734" sId="1">
    <oc r="E186" t="inlineStr">
      <is>
        <t>Нарезка из свежих помидоров порционированная</t>
      </is>
    </oc>
    <nc r="E186" t="inlineStr">
      <is>
        <t>Нарезка из свежих помидор порционированная</t>
      </is>
    </nc>
  </rcc>
  <rcc rId="735" sId="1">
    <oc r="E102" t="inlineStr">
      <is>
        <t>Нарезка из свежих помидоров порционированная</t>
      </is>
    </oc>
    <nc r="E102" t="inlineStr">
      <is>
        <t>Нарезка из свежих помидор порционированная</t>
      </is>
    </nc>
  </rcc>
  <rcc rId="736" sId="1">
    <oc r="B300">
      <v>1</v>
    </oc>
    <nc r="B300">
      <v>8</v>
    </nc>
  </rcc>
  <rcc rId="737" sId="1">
    <oc r="B308">
      <f>B300</f>
    </oc>
    <nc r="B308">
      <v>8</v>
    </nc>
  </rcc>
  <rcc rId="738" sId="1">
    <oc r="B342">
      <v>2</v>
    </oc>
    <nc r="B342">
      <v>9</v>
    </nc>
  </rcc>
  <rcc rId="739" sId="1">
    <oc r="B384">
      <v>3</v>
    </oc>
    <nc r="B384">
      <v>10</v>
    </nc>
  </rcc>
  <rcc rId="740" sId="1">
    <oc r="E342" t="inlineStr">
      <is>
        <t>Каша молочная жидкая из гречневой крупы</t>
      </is>
    </oc>
    <nc r="E342"/>
  </rcc>
  <rcc rId="741" sId="1">
    <oc r="E343" t="inlineStr">
      <is>
        <t>Масло сливочное порционно</t>
      </is>
    </oc>
    <nc r="E343"/>
  </rcc>
  <rcc rId="742" sId="1">
    <oc r="E344" t="inlineStr">
      <is>
        <t>Чай с сахаром</t>
      </is>
    </oc>
    <nc r="E344"/>
  </rcc>
  <rcc rId="743" sId="1">
    <oc r="E347" t="inlineStr">
      <is>
        <t>Сыр порционно</t>
      </is>
    </oc>
    <nc r="E347"/>
  </rcc>
  <rcc rId="744" sId="1">
    <oc r="G313">
      <v>2.04</v>
    </oc>
    <nc r="G313">
      <v>3.08</v>
    </nc>
  </rcc>
  <rcc rId="745" sId="1">
    <oc r="E354" t="inlineStr">
      <is>
        <t>Салат их свежих огурцов</t>
      </is>
    </oc>
    <nc r="E354" t="inlineStr">
      <is>
        <t>Салат из свеклы с растительным маслом</t>
      </is>
    </nc>
  </rcc>
  <rcc rId="746" sId="1">
    <oc r="G354">
      <v>0.46</v>
    </oc>
    <nc r="G354">
      <v>0.84</v>
    </nc>
  </rcc>
  <rcc rId="747" sId="1">
    <oc r="H354">
      <v>3.65</v>
    </oc>
    <nc r="H354">
      <v>5.05</v>
    </nc>
  </rcc>
  <rcc rId="748" sId="1">
    <oc r="I354">
      <v>1.43</v>
    </oc>
    <nc r="I354">
      <v>5.07</v>
    </nc>
  </rcc>
  <rcc rId="749" sId="1">
    <oc r="J354">
      <v>40.380000000000003</v>
    </oc>
    <nc r="J354">
      <v>69</v>
    </nc>
  </rcc>
  <rcc rId="750" sId="1">
    <oc r="K354">
      <v>13</v>
    </oc>
    <nc r="K354">
      <v>33</v>
    </nc>
  </rcc>
  <rcc rId="751" sId="1">
    <oc r="G355">
      <v>0.28000000000000003</v>
    </oc>
    <nc r="G355">
      <v>5.0999999999999996</v>
    </nc>
  </rcc>
  <rcc rId="752" sId="1">
    <oc r="H355">
      <v>2.16</v>
    </oc>
    <nc r="H355">
      <v>1.72</v>
    </nc>
  </rcc>
  <rcc rId="753" sId="1">
    <oc r="I355">
      <v>1.56</v>
    </oc>
    <nc r="I355">
      <v>16.899999999999999</v>
    </nc>
  </rcc>
  <rcc rId="754" sId="1">
    <oc r="J355">
      <v>71.510000000000005</v>
    </oc>
    <nc r="J355">
      <v>114.24</v>
    </nc>
  </rcc>
  <rcc rId="755" sId="1">
    <oc r="K355">
      <v>108.10899999999999</v>
    </oc>
    <nc r="K355">
      <v>108</v>
    </nc>
  </rcc>
  <rcc rId="756" sId="1">
    <oc r="E356" t="inlineStr">
      <is>
        <t>Птица отварная</t>
      </is>
    </oc>
    <nc r="E356" t="inlineStr">
      <is>
        <t>Рыба тушеная в томате</t>
      </is>
    </nc>
  </rcc>
  <rcc rId="757" sId="1">
    <oc r="F356">
      <v>80</v>
    </oc>
    <nc r="F356">
      <v>90</v>
    </nc>
  </rcc>
  <rcc rId="758" sId="1">
    <oc r="G356">
      <v>16.88</v>
    </oc>
    <nc r="G356">
      <v>11.7</v>
    </nc>
  </rcc>
  <rcc rId="759" sId="1">
    <oc r="H356">
      <v>10.88</v>
    </oc>
    <nc r="H356">
      <v>5.94</v>
    </nc>
  </rcc>
  <rcc rId="760" sId="1">
    <oc r="I356">
      <v>0</v>
    </oc>
    <nc r="I356">
      <v>4.5599999999999996</v>
    </nc>
  </rcc>
  <rcc rId="761" sId="1">
    <oc r="J356">
      <v>165</v>
    </oc>
    <nc r="J356">
      <v>126</v>
    </nc>
  </rcc>
  <rcc rId="762" sId="1">
    <oc r="K356">
      <v>637</v>
    </oc>
    <nc r="K356">
      <v>486</v>
    </nc>
  </rcc>
  <rcc rId="763" sId="1">
    <oc r="E357" t="inlineStr">
      <is>
        <t>Каша рассыпчатая (пшеничная)</t>
      </is>
    </oc>
    <nc r="E357" t="inlineStr">
      <is>
        <t>Макароны отварные</t>
      </is>
    </nc>
  </rcc>
  <rcc rId="764" sId="1">
    <oc r="G357">
      <v>6.6</v>
    </oc>
    <nc r="G357">
      <v>4.5</v>
    </nc>
  </rcc>
  <rcc rId="765" sId="1">
    <oc r="H357">
      <v>4.38</v>
    </oc>
    <nc r="H357">
      <v>4.12</v>
    </nc>
  </rcc>
  <rcc rId="766" sId="1">
    <oc r="I357">
      <v>35.270000000000003</v>
    </oc>
    <nc r="I357">
      <v>19.5</v>
    </nc>
  </rcc>
  <rcc rId="767" sId="1">
    <oc r="J357">
      <v>213.71</v>
    </oc>
    <nc r="J357">
      <v>126.15</v>
    </nc>
  </rcc>
  <rcc rId="768" sId="1">
    <oc r="K357">
      <v>124</v>
    </oc>
    <nc r="K357">
      <v>203</v>
    </nc>
  </rcc>
  <rcc rId="769" sId="1">
    <oc r="G358">
      <v>0.04</v>
    </oc>
    <nc r="G358">
      <v>1.04</v>
    </nc>
  </rcc>
  <rcc rId="770" sId="1">
    <oc r="I358">
      <v>24.76</v>
    </oc>
    <nc r="I358">
      <v>26.96</v>
    </nc>
  </rcc>
  <rcc rId="771" sId="1">
    <oc r="J358">
      <v>94.2</v>
    </oc>
    <nc r="J358">
      <v>107.44</v>
    </nc>
  </rcc>
  <rcc rId="772" sId="1">
    <oc r="E384" t="inlineStr">
      <is>
        <t>Суп молочный с макаронными изделиями</t>
      </is>
    </oc>
    <nc r="E384"/>
  </rcc>
  <rcc rId="773" sId="1">
    <oc r="E385" t="inlineStr">
      <is>
        <t>Сыр порциями</t>
      </is>
    </oc>
    <nc r="E385"/>
  </rcc>
  <rcc rId="774" sId="1">
    <oc r="E386" t="inlineStr">
      <is>
        <t>Кисель из концентратов плодовых или ягодных</t>
      </is>
    </oc>
    <nc r="E386"/>
  </rcc>
  <rcc rId="775" sId="1">
    <oc r="E389" t="inlineStr">
      <is>
        <t>Йогурт в индивидуальной упаковке</t>
      </is>
    </oc>
    <nc r="E389"/>
  </rcc>
  <rcc rId="776" sId="1">
    <oc r="B426">
      <v>4</v>
    </oc>
    <nc r="B426">
      <v>1</v>
    </nc>
  </rcc>
  <rcc rId="777" sId="1">
    <oc r="B468">
      <v>5</v>
    </oc>
    <nc r="B468">
      <v>2</v>
    </nc>
  </rcc>
  <rcc rId="778" sId="1">
    <oc r="B510">
      <v>6</v>
    </oc>
    <nc r="B510">
      <v>3</v>
    </nc>
  </rcc>
  <rcc rId="779" sId="1">
    <oc r="B552">
      <v>7</v>
    </oc>
    <nc r="B552">
      <v>4</v>
    </nc>
  </rcc>
  <rcc rId="780" sId="1">
    <oc r="E396" t="inlineStr">
      <is>
        <t>Икра кабачковая</t>
      </is>
    </oc>
    <nc r="E396" t="inlineStr">
      <is>
        <t>Нарезка из свежих огурцов порционированная</t>
      </is>
    </nc>
  </rcc>
  <rcc rId="781" sId="1">
    <oc r="G396">
      <v>0.76</v>
    </oc>
    <nc r="G396">
      <v>0.24</v>
    </nc>
  </rcc>
  <rcc rId="782" sId="1">
    <oc r="H396">
      <v>0.04</v>
    </oc>
    <nc r="H396">
      <v>0.03</v>
    </nc>
  </rcc>
  <rcc rId="783" sId="1">
    <oc r="I396">
      <v>9.18</v>
    </oc>
    <nc r="I396">
      <v>0.48</v>
    </nc>
  </rcc>
  <rcc rId="784" sId="1">
    <oc r="J396">
      <v>40.08</v>
    </oc>
    <nc r="J396">
      <v>4</v>
    </nc>
  </rcc>
  <rcc rId="785" sId="1">
    <oc r="K396">
      <v>50</v>
    </oc>
    <nc r="K396">
      <v>71</v>
    </nc>
  </rcc>
  <rcc rId="786" sId="1">
    <oc r="K397">
      <v>204</v>
    </oc>
    <nc r="K397">
      <v>200</v>
    </nc>
  </rcc>
  <rcc rId="787" sId="1">
    <oc r="E397" t="inlineStr">
      <is>
        <t>Суп картофельный с крупой</t>
      </is>
    </oc>
    <nc r="E397" t="inlineStr">
      <is>
        <t>Суп картофельный на мясном бульоне</t>
      </is>
    </nc>
  </rcc>
  <rcc rId="788" sId="1">
    <oc r="G397">
      <v>1.58</v>
    </oc>
    <nc r="G397">
      <v>3.78</v>
    </nc>
  </rcc>
  <rcc rId="789" sId="1">
    <oc r="H397">
      <v>2.19</v>
    </oc>
    <nc r="H397">
      <v>2</v>
    </nc>
  </rcc>
  <rcc rId="790" sId="1">
    <oc r="I397">
      <v>11.66</v>
    </oc>
    <nc r="I397">
      <v>15.5</v>
    </nc>
  </rcc>
  <rcc rId="791" sId="1">
    <oc r="J397">
      <v>72.599999999999994</v>
    </oc>
    <nc r="J397">
      <v>112.52</v>
    </nc>
  </rcc>
  <rcc rId="792" sId="1">
    <oc r="E398" t="inlineStr">
      <is>
        <t>Котлеты мясные</t>
      </is>
    </oc>
    <nc r="E398" t="inlineStr">
      <is>
        <t>Бефстроганов</t>
      </is>
    </nc>
  </rcc>
  <rcc rId="793" sId="1">
    <oc r="F398">
      <v>80</v>
    </oc>
    <nc r="F398">
      <v>90</v>
    </nc>
  </rcc>
  <rcc rId="794" sId="1">
    <oc r="G398">
      <v>12.44</v>
    </oc>
    <nc r="G398">
      <v>13.39</v>
    </nc>
  </rcc>
  <rcc rId="795" sId="1">
    <oc r="H398">
      <v>9.24</v>
    </oc>
    <nc r="H398">
      <v>12.62</v>
    </nc>
  </rcc>
  <rcc rId="796" sId="1">
    <oc r="I398">
      <v>12.56</v>
    </oc>
    <nc r="I398">
      <v>3.41</v>
    </nc>
  </rcc>
  <rcc rId="797" sId="1">
    <oc r="J398">
      <v>183</v>
    </oc>
    <nc r="J398">
      <v>180.7</v>
    </nc>
  </rcc>
  <rcc rId="798" sId="1">
    <oc r="K398">
      <v>608</v>
    </oc>
    <nc r="K398">
      <v>172</v>
    </nc>
  </rcc>
  <rcc rId="799" sId="1">
    <oc r="E399" t="inlineStr">
      <is>
        <t>Макароны отварные</t>
      </is>
    </oc>
    <nc r="E399" t="inlineStr">
      <is>
        <t>Гороховое пюре</t>
      </is>
    </nc>
  </rcc>
  <rcc rId="800" sId="1">
    <oc r="G399">
      <v>5.52</v>
    </oc>
    <nc r="G399">
      <v>8.5500000000000007</v>
    </nc>
  </rcc>
  <rcc rId="801" sId="1">
    <oc r="H399">
      <v>4.5199999999999996</v>
    </oc>
    <nc r="H399">
      <v>7.23</v>
    </nc>
  </rcc>
  <rcc rId="802" sId="1">
    <oc r="I399">
      <v>26.45</v>
    </oc>
    <nc r="I399">
      <v>41.18</v>
    </nc>
  </rcc>
  <rcc rId="803" sId="1">
    <oc r="J399">
      <v>168.45</v>
    </oc>
    <nc r="J399">
      <v>270.51</v>
    </nc>
  </rcc>
  <rcc rId="804" sId="1">
    <oc r="K399">
      <v>688</v>
    </oc>
    <nc r="K399">
      <v>199</v>
    </nc>
  </rcc>
  <rcc rId="805" sId="1">
    <oc r="G400">
      <v>0.04</v>
    </oc>
    <nc r="G400">
      <v>1.04</v>
    </nc>
  </rcc>
  <rcc rId="806" sId="1">
    <oc r="I400">
      <v>24.76</v>
    </oc>
    <nc r="I400">
      <v>26.96</v>
    </nc>
  </rcc>
  <rcc rId="807" sId="1">
    <oc r="J400">
      <v>94.2</v>
    </oc>
    <nc r="J400">
      <v>107.44</v>
    </nc>
  </rcc>
  <rcc rId="808" sId="1">
    <oc r="J403">
      <v>23.67</v>
    </oc>
    <nc r="J403"/>
  </rcc>
  <rcc rId="809" sId="1">
    <oc r="E403" t="inlineStr">
      <is>
        <t>Соус красный основной</t>
      </is>
    </oc>
    <nc r="E403"/>
  </rcc>
  <rcc rId="810" sId="1">
    <oc r="F403">
      <v>50</v>
    </oc>
    <nc r="F403"/>
  </rcc>
  <rcc rId="811" sId="1">
    <oc r="G403">
      <v>0.38</v>
    </oc>
    <nc r="G403"/>
  </rcc>
  <rcc rId="812" sId="1">
    <oc r="H403">
      <v>1.1200000000000001</v>
    </oc>
    <nc r="H403"/>
  </rcc>
  <rcc rId="813" sId="1">
    <oc r="I403">
      <v>3.04</v>
    </oc>
    <nc r="I403"/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4" sId="1" odxf="1" dxf="1">
    <nc r="A454">
      <v>2</v>
    </nc>
    <odxf>
      <border outline="0">
        <top/>
      </border>
    </odxf>
    <ndxf>
      <border outline="0">
        <top style="medium">
          <color auto="1"/>
        </top>
      </border>
    </ndxf>
  </rcc>
  <rcc rId="815" sId="1" odxf="1" dxf="1">
    <nc r="B454">
      <v>1</v>
    </nc>
    <odxf>
      <border outline="0">
        <top/>
      </border>
    </odxf>
    <ndxf>
      <border outline="0">
        <top style="medium">
          <color auto="1"/>
        </top>
      </border>
    </ndxf>
  </rcc>
  <rcc rId="816" sId="1" odxf="1" dxf="1">
    <nc r="C454" t="inlineStr">
      <is>
        <t>Завтрак</t>
      </is>
    </nc>
    <odxf>
      <border outline="0">
        <top/>
      </border>
    </odxf>
    <ndxf>
      <border outline="0">
        <top style="medium">
          <color auto="1"/>
        </top>
      </border>
    </ndxf>
  </rcc>
  <rcc rId="817" sId="1" odxf="1" dxf="1">
    <oc r="D454" t="inlineStr">
      <is>
        <t>гарнир</t>
      </is>
    </oc>
    <nc r="D454" t="inlineStr">
      <is>
        <t>гор.блюдо</t>
      </is>
    </nc>
    <odxf>
      <border outline="0">
        <top style="thin">
          <color auto="1"/>
        </top>
      </border>
    </odxf>
    <ndxf>
      <border outline="0">
        <top style="medium">
          <color auto="1"/>
        </top>
      </border>
    </ndxf>
  </rcc>
  <rfmt sheetId="1" sqref="E454" start="0" length="0">
    <dxf>
      <border outline="0">
        <top style="medium">
          <color auto="1"/>
        </top>
      </border>
    </dxf>
  </rfmt>
  <rfmt sheetId="1" sqref="F454" start="0" length="0">
    <dxf>
      <border outline="0">
        <top style="medium">
          <color auto="1"/>
        </top>
      </border>
    </dxf>
  </rfmt>
  <rfmt sheetId="1" sqref="G454" start="0" length="0">
    <dxf>
      <border outline="0">
        <top style="medium">
          <color auto="1"/>
        </top>
      </border>
    </dxf>
  </rfmt>
  <rfmt sheetId="1" sqref="H454" start="0" length="0">
    <dxf>
      <border outline="0">
        <top style="medium">
          <color auto="1"/>
        </top>
      </border>
    </dxf>
  </rfmt>
  <rfmt sheetId="1" sqref="I454" start="0" length="0">
    <dxf>
      <border outline="0">
        <top style="medium">
          <color auto="1"/>
        </top>
      </border>
    </dxf>
  </rfmt>
  <rfmt sheetId="1" sqref="J454" start="0" length="0">
    <dxf>
      <border outline="0">
        <top style="medium">
          <color auto="1"/>
        </top>
      </border>
    </dxf>
  </rfmt>
  <rfmt sheetId="1" sqref="K454" start="0" length="0">
    <dxf>
      <border outline="0">
        <top style="medium">
          <color auto="1"/>
        </top>
      </border>
    </dxf>
  </rfmt>
  <rfmt sheetId="1" sqref="L454" start="0" length="0">
    <dxf>
      <border outline="0">
        <top style="medium">
          <color auto="1"/>
        </top>
      </border>
    </dxf>
  </rfmt>
  <rcc rId="818" sId="1" odxf="1" dxf="1">
    <oc r="D455" t="inlineStr">
      <is>
        <t>напиток</t>
      </is>
    </oc>
    <nc r="D455"/>
    <odxf>
      <fill>
        <patternFill patternType="none">
          <bgColor indexed="65"/>
        </patternFill>
      </fill>
      <protection locked="1"/>
    </odxf>
    <ndxf>
      <fill>
        <patternFill patternType="solid">
          <bgColor theme="7" tint="0.79998168889431442"/>
        </patternFill>
      </fill>
      <protection locked="0"/>
    </ndxf>
  </rcc>
  <rcc rId="819" sId="1">
    <oc r="D456" t="inlineStr">
      <is>
        <t>хлеб</t>
      </is>
    </oc>
    <nc r="D456" t="inlineStr">
      <is>
        <t>гор.напиток</t>
      </is>
    </nc>
  </rcc>
  <rcc rId="820" sId="1" odxf="1" dxf="1">
    <nc r="D457" t="inlineStr">
      <is>
        <t>хлеб</t>
      </is>
    </nc>
    <odxf>
      <fill>
        <patternFill patternType="solid">
          <bgColor theme="7" tint="0.79998168889431442"/>
        </patternFill>
      </fill>
      <protection locked="0"/>
    </odxf>
    <ndxf>
      <fill>
        <patternFill patternType="none">
          <bgColor indexed="65"/>
        </patternFill>
      </fill>
      <protection locked="1"/>
    </ndxf>
  </rcc>
  <rcc rId="821" sId="1" odxf="1" dxf="1">
    <nc r="D458" t="inlineStr">
      <is>
        <t>фрукты</t>
      </is>
    </nc>
    <odxf>
      <fill>
        <patternFill patternType="solid">
          <bgColor theme="7" tint="0.79998168889431442"/>
        </patternFill>
      </fill>
      <protection locked="0"/>
    </odxf>
    <ndxf>
      <fill>
        <patternFill patternType="none">
          <bgColor indexed="65"/>
        </patternFill>
      </fill>
      <protection locked="1"/>
    </ndxf>
  </rcc>
  <rfmt sheetId="1" sqref="A459" start="0" length="0">
    <dxf>
      <border outline="0">
        <bottom/>
      </border>
    </dxf>
  </rfmt>
  <rfmt sheetId="1" sqref="B459" start="0" length="0">
    <dxf>
      <border outline="0">
        <bottom/>
      </border>
    </dxf>
  </rfmt>
  <rfmt sheetId="1" sqref="C459" start="0" length="0">
    <dxf>
      <border outline="0">
        <bottom/>
      </border>
    </dxf>
  </rfmt>
  <rcc rId="822" sId="1" odxf="1" dxf="1">
    <oc r="D459" t="inlineStr">
      <is>
        <t>итого</t>
      </is>
    </oc>
    <nc r="D459"/>
    <odxf>
      <font>
        <i/>
      </font>
      <fill>
        <patternFill patternType="none">
          <bgColor indexed="65"/>
        </patternFill>
      </fill>
      <alignment horizontal="right" vertical="top" readingOrder="0"/>
    </odxf>
    <ndxf>
      <font>
        <i val="0"/>
        <sz val="11"/>
        <color theme="1"/>
        <name val="Calibri"/>
        <scheme val="minor"/>
      </font>
      <fill>
        <patternFill patternType="solid">
          <bgColor theme="7" tint="0.79998168889431442"/>
        </patternFill>
      </fill>
      <alignment horizontal="general" vertical="bottom" readingOrder="0"/>
    </ndxf>
  </rcc>
  <rfmt sheetId="1" sqref="E459" start="0" length="0">
    <dxf>
      <fill>
        <patternFill patternType="solid">
          <bgColor theme="7" tint="0.79998168889431442"/>
        </patternFill>
      </fill>
      <protection locked="0"/>
    </dxf>
  </rfmt>
  <rcc rId="823" sId="1" odxf="1" dxf="1">
    <oc r="F459">
      <f>SUM(F453:F458)</f>
    </oc>
    <nc r="F459"/>
    <odxf>
      <fill>
        <patternFill patternType="none">
          <bgColor indexed="65"/>
        </patternFill>
      </fill>
      <protection locked="1"/>
    </odxf>
    <ndxf>
      <fill>
        <patternFill patternType="solid">
          <bgColor theme="7" tint="0.79998168889431442"/>
        </patternFill>
      </fill>
      <protection locked="0"/>
    </ndxf>
  </rcc>
  <rcc rId="824" sId="1" odxf="1" dxf="1">
    <oc r="G459">
      <f>SUM(G453:G458)</f>
    </oc>
    <nc r="G459"/>
    <odxf>
      <fill>
        <patternFill patternType="none">
          <bgColor indexed="65"/>
        </patternFill>
      </fill>
      <protection locked="1"/>
    </odxf>
    <ndxf>
      <fill>
        <patternFill patternType="solid">
          <bgColor theme="7" tint="0.79998168889431442"/>
        </patternFill>
      </fill>
      <protection locked="0"/>
    </ndxf>
  </rcc>
  <rcc rId="825" sId="1" odxf="1" dxf="1">
    <oc r="H459">
      <f>SUM(H453:H458)</f>
    </oc>
    <nc r="H459"/>
    <odxf>
      <fill>
        <patternFill patternType="none">
          <bgColor indexed="65"/>
        </patternFill>
      </fill>
      <protection locked="1"/>
    </odxf>
    <ndxf>
      <fill>
        <patternFill patternType="solid">
          <bgColor theme="7" tint="0.79998168889431442"/>
        </patternFill>
      </fill>
      <protection locked="0"/>
    </ndxf>
  </rcc>
  <rcc rId="826" sId="1" odxf="1" dxf="1">
    <oc r="I459">
      <f>SUM(I453:I458)</f>
    </oc>
    <nc r="I459"/>
    <odxf>
      <fill>
        <patternFill patternType="none">
          <bgColor indexed="65"/>
        </patternFill>
      </fill>
      <protection locked="1"/>
    </odxf>
    <ndxf>
      <fill>
        <patternFill patternType="solid">
          <bgColor theme="7" tint="0.79998168889431442"/>
        </patternFill>
      </fill>
      <protection locked="0"/>
    </ndxf>
  </rcc>
  <rcc rId="827" sId="1" odxf="1" dxf="1">
    <oc r="J459">
      <f>SUM(J453:J458)</f>
    </oc>
    <nc r="J459"/>
    <odxf>
      <fill>
        <patternFill patternType="none">
          <bgColor indexed="65"/>
        </patternFill>
      </fill>
      <protection locked="1"/>
    </odxf>
    <ndxf>
      <fill>
        <patternFill patternType="solid">
          <bgColor theme="7" tint="0.79998168889431442"/>
        </patternFill>
      </fill>
      <protection locked="0"/>
    </ndxf>
  </rcc>
  <rfmt sheetId="1" sqref="K459" start="0" length="0">
    <dxf>
      <fill>
        <patternFill patternType="solid">
          <bgColor theme="7" tint="0.79998168889431442"/>
        </patternFill>
      </fill>
      <protection locked="0"/>
    </dxf>
  </rfmt>
  <rcc rId="828" sId="1" odxf="1" dxf="1">
    <oc r="L459">
      <f>SUM(L453:L461)</f>
    </oc>
    <nc r="L459"/>
    <odxf>
      <fill>
        <patternFill patternType="none">
          <bgColor indexed="65"/>
        </patternFill>
      </fill>
      <protection locked="1"/>
    </odxf>
    <ndxf>
      <fill>
        <patternFill patternType="solid">
          <bgColor theme="7" tint="0.79998168889431442"/>
        </patternFill>
      </fill>
      <protection locked="0"/>
    </ndxf>
  </rcc>
  <rcc rId="829" sId="1" odxf="1" dxf="1">
    <oc r="A460">
      <f>A426</f>
    </oc>
    <nc r="A460"/>
    <odxf>
      <border outline="0">
        <top style="thin">
          <color auto="1"/>
        </top>
      </border>
    </odxf>
    <ndxf>
      <border outline="0">
        <top/>
      </border>
    </ndxf>
  </rcc>
  <rcc rId="830" sId="1" odxf="1" dxf="1">
    <oc r="B460">
      <f>B426</f>
    </oc>
    <nc r="B460"/>
    <odxf>
      <border outline="0">
        <left style="thin">
          <color auto="1"/>
        </left>
        <top style="thin">
          <color auto="1"/>
        </top>
      </border>
    </odxf>
    <ndxf>
      <border outline="0">
        <left/>
        <top/>
      </border>
    </ndxf>
  </rcc>
  <rcc rId="831" sId="1" odxf="1" dxf="1">
    <oc r="C460" t="inlineStr">
      <is>
        <t>Ужин 2</t>
      </is>
    </oc>
    <nc r="C460"/>
    <odxf>
      <border outline="0">
        <top style="thin">
          <color auto="1"/>
        </top>
      </border>
    </odxf>
    <ndxf>
      <border outline="0">
        <top/>
      </border>
    </ndxf>
  </rcc>
  <rcc rId="832" sId="1" odxf="1" dxf="1">
    <oc r="D460" t="inlineStr">
      <is>
        <t>кисломол.</t>
      </is>
    </oc>
    <nc r="D460"/>
    <odxf>
      <fill>
        <patternFill>
          <bgColor theme="0"/>
        </patternFill>
      </fill>
      <protection locked="1"/>
    </odxf>
    <ndxf>
      <fill>
        <patternFill>
          <bgColor theme="7" tint="0.79998168889431442"/>
        </patternFill>
      </fill>
      <protection locked="0"/>
    </ndxf>
  </rcc>
  <rcc rId="833" sId="1" odxf="1" dxf="1">
    <nc r="A461">
      <v>2</v>
    </nc>
    <odxf>
      <border outline="0">
        <top/>
      </border>
    </odxf>
    <ndxf>
      <border outline="0">
        <top style="medium">
          <color auto="1"/>
        </top>
      </border>
    </ndxf>
  </rcc>
  <rcc rId="834" sId="1" odxf="1" dxf="1">
    <nc r="B461">
      <v>1</v>
    </nc>
    <odxf>
      <border outline="0">
        <top/>
      </border>
    </odxf>
    <ndxf>
      <border outline="0">
        <top style="medium">
          <color auto="1"/>
        </top>
      </border>
    </ndxf>
  </rcc>
  <rcc rId="835" sId="1" odxf="1" dxf="1">
    <nc r="C461" t="inlineStr">
      <is>
        <t>Завтрак</t>
      </is>
    </nc>
    <odxf>
      <border outline="0">
        <top/>
      </border>
    </odxf>
    <ndxf>
      <border outline="0">
        <top style="medium">
          <color auto="1"/>
        </top>
      </border>
    </ndxf>
  </rcc>
  <rcc rId="836" sId="1" odxf="1" dxf="1">
    <oc r="D461" t="inlineStr">
      <is>
        <t>булочное</t>
      </is>
    </oc>
    <nc r="D461" t="inlineStr">
      <is>
        <t>гор.блюдо</t>
      </is>
    </nc>
    <odxf>
      <fill>
        <patternFill patternType="solid">
          <bgColor theme="0"/>
        </patternFill>
      </fill>
      <border outline="0">
        <top style="thin">
          <color auto="1"/>
        </top>
      </border>
    </odxf>
    <ndxf>
      <fill>
        <patternFill patternType="none">
          <bgColor indexed="65"/>
        </patternFill>
      </fill>
      <border outline="0">
        <top style="medium">
          <color auto="1"/>
        </top>
      </border>
    </ndxf>
  </rcc>
  <rfmt sheetId="1" sqref="E461" start="0" length="0">
    <dxf>
      <border outline="0">
        <top style="medium">
          <color auto="1"/>
        </top>
      </border>
    </dxf>
  </rfmt>
  <rfmt sheetId="1" sqref="F461" start="0" length="0">
    <dxf>
      <border outline="0">
        <top style="medium">
          <color auto="1"/>
        </top>
      </border>
    </dxf>
  </rfmt>
  <rfmt sheetId="1" sqref="G461" start="0" length="0">
    <dxf>
      <border outline="0">
        <top style="medium">
          <color auto="1"/>
        </top>
      </border>
    </dxf>
  </rfmt>
  <rfmt sheetId="1" sqref="H461" start="0" length="0">
    <dxf>
      <border outline="0">
        <top style="medium">
          <color auto="1"/>
        </top>
      </border>
    </dxf>
  </rfmt>
  <rfmt sheetId="1" sqref="I461" start="0" length="0">
    <dxf>
      <border outline="0">
        <top style="medium">
          <color auto="1"/>
        </top>
      </border>
    </dxf>
  </rfmt>
  <rfmt sheetId="1" sqref="J461" start="0" length="0">
    <dxf>
      <border outline="0">
        <top style="medium">
          <color auto="1"/>
        </top>
      </border>
    </dxf>
  </rfmt>
  <rfmt sheetId="1" sqref="K461" start="0" length="0">
    <dxf>
      <border outline="0">
        <top style="medium">
          <color auto="1"/>
        </top>
      </border>
    </dxf>
  </rfmt>
  <rfmt sheetId="1" sqref="L461" start="0" length="0">
    <dxf>
      <border outline="0">
        <top style="medium">
          <color auto="1"/>
        </top>
      </border>
    </dxf>
  </rfmt>
  <rcc rId="837" sId="1" odxf="1" dxf="1">
    <oc r="D462" t="inlineStr">
      <is>
        <t>напиток</t>
      </is>
    </oc>
    <nc r="D462"/>
    <odxf>
      <fill>
        <patternFill>
          <bgColor theme="0"/>
        </patternFill>
      </fill>
      <protection locked="1"/>
    </odxf>
    <ndxf>
      <fill>
        <patternFill>
          <bgColor theme="7" tint="0.79998168889431442"/>
        </patternFill>
      </fill>
      <protection locked="0"/>
    </ndxf>
  </rcc>
  <rcc rId="838" sId="1" odxf="1" dxf="1">
    <oc r="D463" t="inlineStr">
      <is>
        <t>фрукты</t>
      </is>
    </oc>
    <nc r="D463" t="inlineStr">
      <is>
        <t>гор.напиток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839" sId="1" odxf="1" dxf="1">
    <nc r="D464" t="inlineStr">
      <is>
        <t>хлеб</t>
      </is>
    </nc>
    <odxf>
      <fill>
        <patternFill patternType="solid">
          <bgColor theme="7" tint="0.79998168889431442"/>
        </patternFill>
      </fill>
      <protection locked="0"/>
    </odxf>
    <ndxf>
      <fill>
        <patternFill patternType="none">
          <bgColor indexed="65"/>
        </patternFill>
      </fill>
      <protection locked="1"/>
    </ndxf>
  </rcc>
  <rcc rId="840" sId="1" odxf="1" dxf="1">
    <nc r="D465" t="inlineStr">
      <is>
        <t>фрукты</t>
      </is>
    </nc>
    <odxf>
      <fill>
        <patternFill patternType="solid">
          <bgColor theme="7" tint="0.79998168889431442"/>
        </patternFill>
      </fill>
      <protection locked="0"/>
    </odxf>
    <ndxf>
      <fill>
        <patternFill patternType="none">
          <bgColor indexed="65"/>
        </patternFill>
      </fill>
      <protection locked="1"/>
    </ndxf>
  </rcc>
  <rfmt sheetId="1" sqref="A466" start="0" length="0">
    <dxf>
      <border outline="0">
        <bottom/>
      </border>
    </dxf>
  </rfmt>
  <rfmt sheetId="1" sqref="B466" start="0" length="0">
    <dxf>
      <border outline="0">
        <bottom/>
      </border>
    </dxf>
  </rfmt>
  <rfmt sheetId="1" sqref="C466" start="0" length="0">
    <dxf>
      <border outline="0">
        <bottom/>
      </border>
    </dxf>
  </rfmt>
  <rcc rId="841" sId="1" odxf="1" dxf="1">
    <oc r="D466" t="inlineStr">
      <is>
        <t>итого</t>
      </is>
    </oc>
    <nc r="D466"/>
    <odxf>
      <font>
        <i/>
      </font>
      <fill>
        <patternFill patternType="none">
          <bgColor indexed="65"/>
        </patternFill>
      </fill>
      <alignment horizontal="right" vertical="top" readingOrder="0"/>
      <border outline="0">
        <top/>
        <bottom/>
      </border>
    </odxf>
    <ndxf>
      <font>
        <i val="0"/>
        <sz val="11"/>
        <color theme="1"/>
        <name val="Calibri"/>
        <scheme val="minor"/>
      </font>
      <fill>
        <patternFill patternType="solid">
          <bgColor theme="7" tint="0.79998168889431442"/>
        </patternFill>
      </fill>
      <alignment horizontal="general" vertical="bottom" readingOrder="0"/>
      <border outline="0">
        <top style="thin">
          <color auto="1"/>
        </top>
        <bottom style="thin">
          <color auto="1"/>
        </bottom>
      </border>
    </ndxf>
  </rcc>
  <rfmt sheetId="1" sqref="E466" start="0" length="0">
    <dxf>
      <fill>
        <patternFill patternType="solid">
          <bgColor theme="7" tint="0.79998168889431442"/>
        </patternFill>
      </fill>
      <protection locked="0"/>
    </dxf>
  </rfmt>
  <rcc rId="842" sId="1" odxf="1" dxf="1">
    <oc r="F466">
      <f>SUM(F460:F465)</f>
    </oc>
    <nc r="F466"/>
    <odxf>
      <fill>
        <patternFill patternType="none">
          <bgColor indexed="65"/>
        </patternFill>
      </fill>
      <protection locked="1"/>
    </odxf>
    <ndxf>
      <fill>
        <patternFill patternType="solid">
          <bgColor theme="7" tint="0.79998168889431442"/>
        </patternFill>
      </fill>
      <protection locked="0"/>
    </ndxf>
  </rcc>
  <rcc rId="843" sId="1" odxf="1" dxf="1">
    <oc r="G466">
      <f>SUM(G460:G465)</f>
    </oc>
    <nc r="G466"/>
    <odxf>
      <fill>
        <patternFill patternType="none">
          <bgColor indexed="65"/>
        </patternFill>
      </fill>
      <protection locked="1"/>
    </odxf>
    <ndxf>
      <fill>
        <patternFill patternType="solid">
          <bgColor theme="7" tint="0.79998168889431442"/>
        </patternFill>
      </fill>
      <protection locked="0"/>
    </ndxf>
  </rcc>
  <rcc rId="844" sId="1" odxf="1" dxf="1">
    <oc r="H466">
      <f>SUM(H460:H465)</f>
    </oc>
    <nc r="H466"/>
    <odxf>
      <fill>
        <patternFill patternType="none">
          <bgColor indexed="65"/>
        </patternFill>
      </fill>
      <protection locked="1"/>
    </odxf>
    <ndxf>
      <fill>
        <patternFill patternType="solid">
          <bgColor theme="7" tint="0.79998168889431442"/>
        </patternFill>
      </fill>
      <protection locked="0"/>
    </ndxf>
  </rcc>
  <rcc rId="845" sId="1" odxf="1" dxf="1">
    <oc r="I466">
      <f>SUM(I460:I465)</f>
    </oc>
    <nc r="I466"/>
    <odxf>
      <fill>
        <patternFill patternType="none">
          <bgColor indexed="65"/>
        </patternFill>
      </fill>
      <protection locked="1"/>
    </odxf>
    <ndxf>
      <fill>
        <patternFill patternType="solid">
          <bgColor theme="7" tint="0.79998168889431442"/>
        </patternFill>
      </fill>
      <protection locked="0"/>
    </ndxf>
  </rcc>
  <rcc rId="846" sId="1" odxf="1" dxf="1">
    <oc r="J466">
      <f>SUM(J460:J465)</f>
    </oc>
    <nc r="J466"/>
    <odxf>
      <fill>
        <patternFill patternType="none">
          <bgColor indexed="65"/>
        </patternFill>
      </fill>
      <protection locked="1"/>
    </odxf>
    <ndxf>
      <fill>
        <patternFill patternType="solid">
          <bgColor theme="7" tint="0.79998168889431442"/>
        </patternFill>
      </fill>
      <protection locked="0"/>
    </ndxf>
  </rcc>
  <rfmt sheetId="1" sqref="K466" start="0" length="0">
    <dxf>
      <fill>
        <patternFill patternType="solid">
          <bgColor theme="7" tint="0.79998168889431442"/>
        </patternFill>
      </fill>
      <protection locked="0"/>
    </dxf>
  </rfmt>
  <rcc rId="847" sId="1" odxf="1" dxf="1">
    <oc r="L466">
      <f>SUM(L460:L468)</f>
    </oc>
    <nc r="L466"/>
    <odxf>
      <fill>
        <patternFill patternType="none">
          <bgColor indexed="65"/>
        </patternFill>
      </fill>
      <protection locked="1"/>
    </odxf>
    <ndxf>
      <fill>
        <patternFill patternType="solid">
          <bgColor theme="7" tint="0.79998168889431442"/>
        </patternFill>
      </fill>
      <protection locked="0"/>
    </ndxf>
  </rcc>
  <rrc rId="848" sId="1" ref="A426:XFD426" action="deleteRow">
    <undo index="0" exp="ref" v="1" dr="B426" r="B467" sId="1"/>
    <undo index="0" exp="ref" v="1" dr="A426" r="A467" sId="1"/>
    <undo index="0" exp="ref" v="1" dr="B426" r="B453" sId="1"/>
    <undo index="0" exp="ref" v="1" dr="A426" r="A453" sId="1"/>
    <undo index="0" exp="ref" v="1" dr="B426" r="B448" sId="1"/>
    <undo index="0" exp="ref" v="1" dr="A426" r="A448" sId="1"/>
    <undo index="0" exp="ref" v="1" dr="B426" r="B438" sId="1"/>
    <undo index="0" exp="ref" v="1" dr="A426" r="A438" sId="1"/>
    <undo index="0" exp="ref" v="1" dr="B426" r="B434" sId="1"/>
    <undo index="0" exp="ref" v="1" dr="A426" r="A434" sId="1"/>
    <undo index="0" exp="area" dr="L426:L432" r="L433" sId="1"/>
    <undo index="0" exp="area" dr="J426:J432" r="J433" sId="1"/>
    <undo index="0" exp="area" dr="I426:I432" r="I433" sId="1"/>
    <undo index="0" exp="area" dr="H426:H432" r="H433" sId="1"/>
    <undo index="0" exp="area" dr="G426:G432" r="G433" sId="1"/>
    <undo index="0" exp="area" dr="F426:F432" r="F433" sId="1"/>
    <undo index="0" exp="area" dr="L418:L426" r="L424" sId="1"/>
    <rfmt sheetId="1" xfDxf="1" sqref="A426:XFD426" start="0" length="0">
      <dxf>
        <font>
          <sz val="10"/>
          <name val="Arial"/>
          <scheme val="none"/>
        </font>
      </dxf>
    </rfmt>
    <rcc rId="0" sId="1" dxf="1">
      <nc r="A426">
        <v>2</v>
      </nc>
      <n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medium">
            <color auto="1"/>
          </top>
        </border>
      </ndxf>
    </rcc>
    <rcc rId="0" sId="1" dxf="1">
      <nc r="B426">
        <v>1</v>
      </nc>
      <ndxf>
        <alignment horizontal="center" vertical="top" readingOrder="0"/>
        <border outline="0">
          <right style="thin">
            <color auto="1"/>
          </right>
          <top style="medium">
            <color auto="1"/>
          </top>
        </border>
      </ndxf>
    </rcc>
    <rcc rId="0" sId="1" dxf="1">
      <nc r="C426" t="inlineStr">
        <is>
          <t>Завтрак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medium">
            <color auto="1"/>
          </top>
        </border>
      </ndxf>
    </rcc>
    <rcc rId="0" sId="1" dxf="1">
      <nc r="D426" t="inlineStr">
        <is>
          <t>гор.блюдо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</rrc>
  <rrc rId="849" sId="1" ref="A426:XFD426" action="deleteRow">
    <undo index="0" exp="area" dr="L426:L431" r="L432" sId="1"/>
    <undo index="0" exp="area" dr="J426:J431" r="J432" sId="1"/>
    <undo index="0" exp="area" dr="I426:I431" r="I432" sId="1"/>
    <undo index="0" exp="area" dr="H426:H431" r="H432" sId="1"/>
    <undo index="0" exp="area" dr="G426:G431" r="G432" sId="1"/>
    <undo index="0" exp="area" dr="F426:F431" r="F432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26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850" sId="1" ref="A426:XFD426" action="deleteRow">
    <undo index="0" exp="area" dr="L426:L430" r="L431" sId="1"/>
    <undo index="0" exp="area" dr="J426:J430" r="J431" sId="1"/>
    <undo index="0" exp="area" dr="I426:I430" r="I431" sId="1"/>
    <undo index="0" exp="area" dr="H426:H430" r="H431" sId="1"/>
    <undo index="0" exp="area" dr="G426:G430" r="G431" sId="1"/>
    <undo index="0" exp="area" dr="F426:F430" r="F431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гор.напиток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851" sId="1" ref="A426:XFD426" action="deleteRow">
    <undo index="0" exp="area" dr="L426:L429" r="L430" sId="1"/>
    <undo index="0" exp="area" dr="J426:J429" r="J430" sId="1"/>
    <undo index="0" exp="area" dr="I426:I429" r="I430" sId="1"/>
    <undo index="0" exp="area" dr="H426:H429" r="H430" sId="1"/>
    <undo index="0" exp="area" dr="G426:G429" r="G430" sId="1"/>
    <undo index="0" exp="area" dr="F426:F429" r="F430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хлеб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852" sId="1" ref="A426:XFD426" action="deleteRow">
    <undo index="0" exp="area" dr="L426:L428" r="L429" sId="1"/>
    <undo index="0" exp="area" dr="J426:J428" r="J429" sId="1"/>
    <undo index="0" exp="area" dr="I426:I428" r="I429" sId="1"/>
    <undo index="0" exp="area" dr="H426:H428" r="H429" sId="1"/>
    <undo index="0" exp="area" dr="G426:G428" r="G429" sId="1"/>
    <undo index="0" exp="area" dr="F426:F428" r="F429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фрукты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853" sId="1" ref="A426:XFD426" action="deleteRow">
    <undo index="0" exp="area" dr="L426:L427" r="L428" sId="1"/>
    <undo index="0" exp="area" dr="J426:J427" r="J428" sId="1"/>
    <undo index="0" exp="area" dr="I426:I427" r="I428" sId="1"/>
    <undo index="0" exp="area" dr="H426:H427" r="H428" sId="1"/>
    <undo index="0" exp="area" dr="G426:G427" r="G428" sId="1"/>
    <undo index="0" exp="area" dr="F426:F427" r="F428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26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854" sId="1" ref="A426:XFD426" action="deleteRow">
    <undo index="0" exp="area" dr="L426" r="L427" sId="1"/>
    <undo index="0" exp="area" dr="J426" r="J427" sId="1"/>
    <undo index="0" exp="area" dr="I426" r="I427" sId="1"/>
    <undo index="0" exp="area" dr="H426" r="H427" sId="1"/>
    <undo index="0" exp="area" dr="G426" r="G427" sId="1"/>
    <undo index="0" exp="area" dr="F426" r="F427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26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855" sId="1" ref="A426:XFD426" action="deleteRow">
    <undo index="0" exp="ref" v="1" dr="L426" r="L460" sId="1"/>
    <undo index="0" exp="ref" v="1" dr="J426" r="J460" sId="1"/>
    <undo index="0" exp="ref" v="1" dr="I426" r="I460" sId="1"/>
    <undo index="0" exp="ref" v="1" dr="H426" r="H460" sId="1"/>
    <undo index="0" exp="ref" v="1" dr="G426" r="G460" sId="1"/>
    <undo index="0" exp="ref" v="1" dr="F426" r="F460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426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fmt sheetId="1" sqref="E426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426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856" sId="1" ref="A426:XFD426" action="deleteRow">
    <undo index="0" exp="area" dr="L426:L434" r="L429" sId="1"/>
    <undo index="0" exp="area" dr="J426:J428" r="J429" sId="1"/>
    <undo index="0" exp="area" dr="I426:I428" r="I429" sId="1"/>
    <undo index="0" exp="area" dr="H426:H428" r="H429" sId="1"/>
    <undo index="0" exp="area" dr="G426:G428" r="G429" sId="1"/>
    <undo index="0" exp="area" dr="F426:F428" r="F429" sId="1"/>
    <rfmt sheetId="1" xfDxf="1" sqref="A426:XFD426" start="0" length="0">
      <dxf>
        <font>
          <sz val="10"/>
          <name val="Arial"/>
          <scheme val="none"/>
        </font>
      </dxf>
    </rfmt>
    <rcc rId="0" sId="1" dxf="1">
      <nc r="A426">
        <f>#REF!</f>
      </nc>
      <n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B426">
        <f>#REF!</f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C426" t="inlineStr">
        <is>
          <t>Завтрак 2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D426" t="inlineStr">
        <is>
          <t>фрукты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857" sId="1" ref="A426:XFD426" action="deleteRow">
    <undo index="0" exp="area" dr="L426:L433" r="L428" sId="1"/>
    <undo index="0" exp="area" dr="J426:J427" r="J428" sId="1"/>
    <undo index="0" exp="area" dr="I426:I427" r="I428" sId="1"/>
    <undo index="0" exp="area" dr="H426:H427" r="H428" sId="1"/>
    <undo index="0" exp="area" dr="G426:G427" r="G428" sId="1"/>
    <undo index="0" exp="area" dr="F426:F427" r="F428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26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858" sId="1" ref="A426:XFD426" action="deleteRow">
    <undo index="0" exp="area" dr="L426:L432" r="L427" sId="1"/>
    <undo index="0" exp="area" dr="J426" r="J427" sId="1"/>
    <undo index="0" exp="area" dr="I426" r="I427" sId="1"/>
    <undo index="0" exp="area" dr="H426" r="H427" sId="1"/>
    <undo index="0" exp="area" dr="G426" r="G427" sId="1"/>
    <undo index="0" exp="area" dr="F426" r="F427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26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859" sId="1" ref="A426:XFD426" action="deleteRow">
    <undo index="1" exp="ref" v="1" dr="L426" r="L456" sId="1"/>
    <undo index="1" exp="ref" v="1" dr="J426" r="J456" sId="1"/>
    <undo index="1" exp="ref" v="1" dr="I426" r="I456" sId="1"/>
    <undo index="1" exp="ref" v="1" dr="H426" r="H456" sId="1"/>
    <undo index="1" exp="ref" v="1" dr="G426" r="G456" sId="1"/>
    <undo index="1" exp="ref" v="1" dr="F426" r="F456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426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fmt sheetId="1" sqref="E426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426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426">
        <f>SUM(L426:L431)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860" sId="1" ref="A426:XFD426" action="deleteRow">
    <undo index="0" exp="area" dr="J426:J434" r="J435" sId="1"/>
    <undo index="0" exp="area" dr="I426:I434" r="I435" sId="1"/>
    <undo index="0" exp="area" dr="H426:H434" r="H435" sId="1"/>
    <undo index="0" exp="area" dr="G426:G434" r="G435" sId="1"/>
    <undo index="0" exp="area" dr="F426:F434" r="F435" sId="1"/>
    <rfmt sheetId="1" xfDxf="1" sqref="A426:XFD426" start="0" length="0">
      <dxf>
        <font>
          <sz val="10"/>
          <name val="Arial"/>
          <scheme val="none"/>
        </font>
      </dxf>
    </rfmt>
    <rcc rId="0" sId="1" dxf="1">
      <nc r="A426">
        <f>#REF!</f>
      </nc>
      <n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B426">
        <f>#REF!</f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C426" t="inlineStr">
        <is>
          <t>Обед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D426" t="inlineStr">
        <is>
          <t>закуска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861" sId="1" ref="A426:XFD426" action="deleteRow">
    <undo index="0" exp="area" dr="J426:J433" r="J434" sId="1"/>
    <undo index="0" exp="area" dr="I426:I433" r="I434" sId="1"/>
    <undo index="0" exp="area" dr="H426:H433" r="H434" sId="1"/>
    <undo index="0" exp="area" dr="G426:G433" r="G434" sId="1"/>
    <undo index="0" exp="area" dr="F426:F433" r="F434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1 блюдо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862" sId="1" ref="A426:XFD426" action="deleteRow">
    <undo index="0" exp="area" dr="J426:J432" r="J433" sId="1"/>
    <undo index="0" exp="area" dr="I426:I432" r="I433" sId="1"/>
    <undo index="0" exp="area" dr="H426:H432" r="H433" sId="1"/>
    <undo index="0" exp="area" dr="G426:G432" r="G433" sId="1"/>
    <undo index="0" exp="area" dr="F426:F432" r="F433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2 блюдо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863" sId="1" ref="A426:XFD426" action="deleteRow">
    <undo index="0" exp="area" dr="J426:J431" r="J432" sId="1"/>
    <undo index="0" exp="area" dr="I426:I431" r="I432" sId="1"/>
    <undo index="0" exp="area" dr="H426:H431" r="H432" sId="1"/>
    <undo index="0" exp="area" dr="G426:G431" r="G432" sId="1"/>
    <undo index="0" exp="area" dr="F426:F431" r="F432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гарнир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864" sId="1" ref="A426:XFD426" action="deleteRow">
    <undo index="0" exp="area" dr="J426:J430" r="J431" sId="1"/>
    <undo index="0" exp="area" dr="I426:I430" r="I431" sId="1"/>
    <undo index="0" exp="area" dr="H426:H430" r="H431" sId="1"/>
    <undo index="0" exp="area" dr="G426:G430" r="G431" sId="1"/>
    <undo index="0" exp="area" dr="F426:F430" r="F431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напиток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865" sId="1" ref="A426:XFD426" action="deleteRow">
    <undo index="0" exp="area" dr="J426:J429" r="J430" sId="1"/>
    <undo index="0" exp="area" dr="I426:I429" r="I430" sId="1"/>
    <undo index="0" exp="area" dr="H426:H429" r="H430" sId="1"/>
    <undo index="0" exp="area" dr="G426:G429" r="G430" sId="1"/>
    <undo index="0" exp="area" dr="F426:F429" r="F430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хлеб бел.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866" sId="1" ref="A426:XFD426" action="deleteRow">
    <undo index="0" exp="area" dr="L426:L434" r="L429" sId="1"/>
    <undo index="0" exp="area" dr="J426:J428" r="J429" sId="1"/>
    <undo index="0" exp="area" dr="I426:I428" r="I429" sId="1"/>
    <undo index="0" exp="area" dr="H426:H428" r="H429" sId="1"/>
    <undo index="0" exp="area" dr="G426:G428" r="G429" sId="1"/>
    <undo index="0" exp="area" dr="F426:F428" r="F429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хлеб черн.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867" sId="1" ref="A426:XFD426" action="deleteRow">
    <undo index="0" exp="area" dr="L426:L432" r="L433" sId="1"/>
    <undo index="0" exp="area" dr="L426:L433" r="L428" sId="1"/>
    <undo index="0" exp="area" dr="J426:J427" r="J428" sId="1"/>
    <undo index="0" exp="area" dr="I426:I427" r="I428" sId="1"/>
    <undo index="0" exp="area" dr="H426:H427" r="H428" sId="1"/>
    <undo index="0" exp="area" dr="G426:G427" r="G428" sId="1"/>
    <undo index="0" exp="area" dr="F426:F427" r="F428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26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868" sId="1" ref="A426:XFD426" action="deleteRow">
    <undo index="0" exp="area" dr="L426:L431" r="L432" sId="1"/>
    <undo index="0" exp="area" dr="L426:L432" r="L427" sId="1"/>
    <undo index="0" exp="area" dr="J426" r="J427" sId="1"/>
    <undo index="0" exp="area" dr="I426" r="I427" sId="1"/>
    <undo index="0" exp="area" dr="H426" r="H427" sId="1"/>
    <undo index="0" exp="area" dr="G426" r="G427" sId="1"/>
    <undo index="0" exp="area" dr="F426" r="F427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26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869" sId="1" ref="A426:XFD426" action="deleteRow">
    <undo index="3" exp="ref" v="1" dr="L426" r="L446" sId="1"/>
    <undo index="3" exp="ref" v="1" dr="J426" r="J446" sId="1"/>
    <undo index="3" exp="ref" v="1" dr="I426" r="I446" sId="1"/>
    <undo index="3" exp="ref" v="1" dr="H426" r="H446" sId="1"/>
    <undo index="3" exp="ref" v="1" dr="G426" r="G446" sId="1"/>
    <undo index="3" exp="ref" v="1" dr="F426" r="F446" sId="1"/>
    <undo index="0" exp="area" dr="L426:L430" r="L431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426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fmt sheetId="1" sqref="E426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426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426">
        <f>SUM(L426:L431)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870" sId="1" ref="A426:XFD426" action="deleteRow">
    <undo index="0" exp="area" dr="L426:L429" r="L430" sId="1"/>
    <undo index="0" exp="area" dr="J426:J429" r="J430" sId="1"/>
    <undo index="0" exp="area" dr="I426:I429" r="I430" sId="1"/>
    <undo index="0" exp="area" dr="H426:H429" r="H430" sId="1"/>
    <undo index="0" exp="area" dr="G426:G429" r="G430" sId="1"/>
    <undo index="0" exp="area" dr="F426:F429" r="F430" sId="1"/>
    <rfmt sheetId="1" xfDxf="1" sqref="A426:XFD426" start="0" length="0">
      <dxf>
        <font>
          <sz val="10"/>
          <name val="Arial"/>
          <scheme val="none"/>
        </font>
      </dxf>
    </rfmt>
    <rcc rId="0" sId="1" dxf="1">
      <nc r="A426">
        <f>#REF!</f>
      </nc>
      <n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B426">
        <f>#REF!</f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C426" t="inlineStr">
        <is>
          <t>Полдник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D426" t="inlineStr">
        <is>
          <t>булочное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871" sId="1" ref="A426:XFD426" action="deleteRow">
    <undo index="0" exp="area" dr="L426:L428" r="L429" sId="1"/>
    <undo index="0" exp="area" dr="J426:J428" r="J429" sId="1"/>
    <undo index="0" exp="area" dr="I426:I428" r="I429" sId="1"/>
    <undo index="0" exp="area" dr="H426:H428" r="H429" sId="1"/>
    <undo index="0" exp="area" dr="G426:G428" r="G429" sId="1"/>
    <undo index="0" exp="area" dr="F426:F428" r="F429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напиток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872" sId="1" ref="A426:XFD426" action="deleteRow">
    <undo index="0" exp="area" dr="L426:L427" r="L428" sId="1"/>
    <undo index="0" exp="area" dr="J426:J427" r="J428" sId="1"/>
    <undo index="0" exp="area" dr="I426:I427" r="I428" sId="1"/>
    <undo index="0" exp="area" dr="H426:H427" r="H428" sId="1"/>
    <undo index="0" exp="area" dr="G426:G427" r="G428" sId="1"/>
    <undo index="0" exp="area" dr="F426:F427" r="F428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26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873" sId="1" ref="A426:XFD426" action="deleteRow">
    <undo index="0" exp="area" dr="L426" r="L427" sId="1"/>
    <undo index="0" exp="area" dr="J426" r="J427" sId="1"/>
    <undo index="0" exp="area" dr="I426" r="I427" sId="1"/>
    <undo index="0" exp="area" dr="H426" r="H427" sId="1"/>
    <undo index="0" exp="area" dr="G426" r="G427" sId="1"/>
    <undo index="0" exp="area" dr="F426" r="F427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26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874" sId="1" ref="A426:XFD426" action="deleteRow">
    <undo index="5" exp="ref" v="1" dr="L426" r="L441" sId="1"/>
    <undo index="5" exp="ref" v="1" dr="J426" r="J441" sId="1"/>
    <undo index="5" exp="ref" v="1" dr="I426" r="I441" sId="1"/>
    <undo index="5" exp="ref" v="1" dr="H426" r="H441" sId="1"/>
    <undo index="5" exp="ref" v="1" dr="G426" r="G441" sId="1"/>
    <undo index="5" exp="ref" v="1" dr="F426" r="F441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426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fmt sheetId="1" sqref="E426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426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875" sId="1" ref="A426:XFD426" action="deleteRow">
    <rfmt sheetId="1" xfDxf="1" sqref="A426:XFD426" start="0" length="0">
      <dxf>
        <font>
          <sz val="10"/>
          <name val="Arial"/>
          <scheme val="none"/>
        </font>
      </dxf>
    </rfmt>
    <rcc rId="0" sId="1" dxf="1">
      <nc r="A426">
        <f>#REF!</f>
      </nc>
      <n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B426">
        <f>#REF!</f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C426" t="inlineStr">
        <is>
          <t>Ужин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D426" t="inlineStr">
        <is>
          <t>гор.блюдо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876" sId="1" ref="A426:XFD426" action="deleteRow">
    <rfmt sheetId="1" xfDxf="1" sqref="A426:XFD426" start="0" length="0">
      <dxf>
        <font>
          <sz val="10"/>
          <name val="Arial"/>
          <scheme val="none"/>
        </font>
      </dxf>
    </rfmt>
    <rcc rId="0" sId="1" dxf="1">
      <nc r="A426">
        <v>2</v>
      </nc>
      <n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medium">
            <color auto="1"/>
          </top>
        </border>
      </ndxf>
    </rcc>
    <rcc rId="0" sId="1" dxf="1">
      <nc r="B426">
        <v>1</v>
      </nc>
      <ndxf>
        <alignment horizontal="center" vertical="top" readingOrder="0"/>
        <border outline="0">
          <right style="thin">
            <color auto="1"/>
          </right>
          <top style="medium">
            <color auto="1"/>
          </top>
        </border>
      </ndxf>
    </rcc>
    <rcc rId="0" sId="1" dxf="1">
      <nc r="C426" t="inlineStr">
        <is>
          <t>Завтрак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medium">
            <color auto="1"/>
          </top>
        </border>
      </ndxf>
    </rcc>
    <rcc rId="0" sId="1" dxf="1">
      <nc r="D426" t="inlineStr">
        <is>
          <t>гор.блюдо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</rrc>
  <rrc rId="877" sId="1" ref="A426:XFD426" action="deleteRow"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26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878" sId="1" ref="A426:XFD426" action="deleteRow"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гор.напиток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879" sId="1" ref="A426:XFD426" action="deleteRow"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хлеб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880" sId="1" ref="A426:XFD426" action="deleteRow"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фрукты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881" sId="1" ref="A426:XFD426" action="deleteRow">
    <undo index="7" exp="ref" v="1" dr="L426" r="L434" sId="1"/>
    <undo index="7" exp="ref" v="1" dr="J426" r="J434" sId="1"/>
    <undo index="7" exp="ref" v="1" dr="I426" r="I434" sId="1"/>
    <undo index="7" exp="ref" v="1" dr="H426" r="H434" sId="1"/>
    <undo index="7" exp="ref" v="1" dr="G426" r="G434" sId="1"/>
    <undo index="7" exp="ref" v="1" dr="F426" r="F434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26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882" sId="1" ref="A426:XFD426" action="deleteRow"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26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883" sId="1" ref="A426:XFD426" action="deleteRow">
    <rfmt sheetId="1" xfDxf="1" sqref="A426:XFD426" start="0" length="0">
      <dxf>
        <font>
          <sz val="10"/>
          <name val="Arial"/>
          <scheme val="none"/>
        </font>
      </dxf>
    </rfmt>
    <rcc rId="0" sId="1" dxf="1">
      <nc r="A426">
        <v>2</v>
      </nc>
      <n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medium">
            <color auto="1"/>
          </top>
        </border>
      </ndxf>
    </rcc>
    <rcc rId="0" sId="1" dxf="1">
      <nc r="B426">
        <v>1</v>
      </nc>
      <ndxf>
        <alignment horizontal="center" vertical="top" readingOrder="0"/>
        <border outline="0">
          <right style="thin">
            <color auto="1"/>
          </right>
          <top style="medium">
            <color auto="1"/>
          </top>
        </border>
      </ndxf>
    </rcc>
    <rcc rId="0" sId="1" dxf="1">
      <nc r="C426" t="inlineStr">
        <is>
          <t>Завтрак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medium">
            <color auto="1"/>
          </top>
        </border>
      </ndxf>
    </rcc>
    <rcc rId="0" sId="1" dxf="1">
      <nc r="D426" t="inlineStr">
        <is>
          <t>гор.блюдо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</rrc>
  <rrc rId="884" sId="1" ref="A426:XFD426" action="deleteRow"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26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885" sId="1" ref="A426:XFD426" action="deleteRow"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гор.напиток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886" sId="1" ref="A426:XFD426" action="deleteRow"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хлеб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887" sId="1" ref="A426:XFD426" action="deleteRow"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фрукты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888" sId="1" ref="A426:XFD426" action="deleteRow">
    <undo index="9" exp="ref" v="1" dr="L426" r="L427" sId="1"/>
    <undo index="9" exp="ref" v="1" dr="J426" r="J427" sId="1"/>
    <undo index="9" exp="ref" v="1" dr="I426" r="I427" sId="1"/>
    <undo index="9" exp="ref" v="1" dr="H426" r="H427" sId="1"/>
    <undo index="9" exp="ref" v="1" dr="G426" r="G427" sId="1"/>
    <undo index="9" exp="ref" v="1" dr="F426" r="F427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26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889" sId="1" ref="A426:XFD426" action="deleteRow">
    <undo index="127" exp="ref" v="1" dr="L426" r="L553" sId="1"/>
    <undo index="19" exp="ref" v="1" dr="L426" r="L553" sId="1"/>
    <undo index="127" exp="ref" v="1" dr="J426" r="J553" sId="1"/>
    <undo index="19" exp="ref" v="1" dr="J426" r="J553" sId="1"/>
    <undo index="127" exp="ref" v="1" dr="I426" r="I553" sId="1"/>
    <undo index="19" exp="ref" v="1" dr="I426" r="I553" sId="1"/>
    <undo index="127" exp="ref" v="1" dr="H426" r="H553" sId="1"/>
    <undo index="19" exp="ref" v="1" dr="H426" r="H553" sId="1"/>
    <undo index="127" exp="ref" v="1" dr="G426" r="G553" sId="1"/>
    <undo index="19" exp="ref" v="1" dr="G426" r="G553" sId="1"/>
    <undo index="127" exp="ref" v="1" dr="F426" r="F553" sId="1"/>
    <undo index="19" exp="ref" v="1" dr="F426" r="F553" sId="1"/>
    <rfmt sheetId="1" xfDxf="1" sqref="A426:XFD426" start="0" length="0">
      <dxf>
        <font>
          <sz val="10"/>
          <name val="Arial"/>
          <scheme val="none"/>
        </font>
      </dxf>
    </rfmt>
    <rcc rId="0" sId="1" dxf="1">
      <nc r="A426">
        <f>#REF!</f>
      </nc>
      <ndxf>
        <fill>
          <patternFill patternType="solid">
            <bgColor theme="0" tint="-0.14999847407452621"/>
          </patternFill>
        </fill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thin">
            <color auto="1"/>
          </top>
          <bottom style="medium">
            <color auto="1"/>
          </bottom>
        </border>
      </ndxf>
    </rcc>
    <rcc rId="0" sId="1" dxf="1">
      <nc r="B426">
        <f>#REF!</f>
      </nc>
      <ndxf>
        <fill>
          <patternFill patternType="solid">
            <bgColor theme="0" tint="-0.14999847407452621"/>
          </patternFill>
        </fill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medium">
            <color auto="1"/>
          </bottom>
        </border>
      </ndxf>
    </rcc>
    <rcc rId="0" sId="1" dxf="1">
      <nc r="C426" t="inlineStr">
        <is>
          <t>Итого за день:</t>
        </is>
      </nc>
      <ndxf>
        <font>
          <b/>
          <sz val="10"/>
          <color rgb="FF2D2D2D"/>
          <name val="Arial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left style="thin">
            <color auto="1"/>
          </left>
          <top style="thin">
            <color auto="1"/>
          </top>
          <bottom style="medium">
            <color auto="1"/>
          </bottom>
        </border>
      </ndxf>
    </rcc>
    <rfmt sheetId="1" sqref="D426" start="0" length="0">
      <dxf>
        <font>
          <b/>
          <sz val="10"/>
          <name val="Arial"/>
          <scheme val="minor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right style="thin">
            <color auto="1"/>
          </right>
          <top style="thin">
            <color auto="1"/>
          </top>
          <bottom style="medium">
            <color auto="1"/>
          </bottom>
        </border>
      </dxf>
    </rfmt>
    <rfmt sheetId="1" sqref="E426" start="0" length="0">
      <dxf>
        <fill>
          <patternFill patternType="solid">
            <bgColor theme="0" tint="-0.14999847407452621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medium">
            <color auto="1"/>
          </bottom>
        </border>
      </dxf>
    </rfmt>
    <rcc rId="0" sId="1" dxf="1">
      <nc r="F426">
        <f>#REF!+#REF!+#REF!+#REF!+#REF!+#REF!</f>
      </nc>
      <ndxf>
        <fill>
          <patternFill patternType="solid">
            <bgColor theme="0" tint="-0.14999847407452621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medium">
            <color auto="1"/>
          </bottom>
        </border>
      </ndxf>
    </rcc>
    <rcc rId="0" sId="1" dxf="1">
      <nc r="G426">
        <f>#REF!+#REF!+#REF!+#REF!+#REF!+#REF!</f>
      </nc>
      <ndxf>
        <fill>
          <patternFill patternType="solid">
            <bgColor theme="0" tint="-0.14999847407452621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medium">
            <color auto="1"/>
          </bottom>
        </border>
      </ndxf>
    </rcc>
    <rcc rId="0" sId="1" dxf="1">
      <nc r="H426">
        <f>#REF!+#REF!+#REF!+#REF!+#REF!+#REF!</f>
      </nc>
      <ndxf>
        <fill>
          <patternFill patternType="solid">
            <bgColor theme="0" tint="-0.14999847407452621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medium">
            <color auto="1"/>
          </bottom>
        </border>
      </ndxf>
    </rcc>
    <rcc rId="0" sId="1" dxf="1">
      <nc r="I426">
        <f>#REF!+#REF!+#REF!+#REF!+#REF!+#REF!</f>
      </nc>
      <ndxf>
        <fill>
          <patternFill patternType="solid">
            <bgColor theme="0" tint="-0.14999847407452621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medium">
            <color auto="1"/>
          </bottom>
        </border>
      </ndxf>
    </rcc>
    <rcc rId="0" sId="1" dxf="1">
      <nc r="J426">
        <f>#REF!+#REF!+#REF!+#REF!+#REF!+#REF!</f>
      </nc>
      <ndxf>
        <fill>
          <patternFill patternType="solid">
            <bgColor theme="0" tint="-0.14999847407452621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medium">
            <color auto="1"/>
          </bottom>
        </border>
      </ndxf>
    </rcc>
    <rfmt sheetId="1" sqref="K426" start="0" length="0">
      <dxf>
        <fill>
          <patternFill patternType="solid">
            <bgColor theme="0" tint="-0.14999847407452621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medium">
            <color auto="1"/>
          </bottom>
        </border>
      </dxf>
    </rfmt>
    <rcc rId="0" sId="1" dxf="1">
      <nc r="L426">
        <f>#REF!+#REF!+#REF!+#REF!+#REF!+#REF!</f>
      </nc>
      <ndxf>
        <fill>
          <patternFill patternType="solid">
            <bgColor theme="0" tint="-0.14999847407452621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medium">
            <color auto="1"/>
          </bottom>
        </border>
      </ndxf>
    </rcc>
  </rrc>
  <rrc rId="890" sId="1" ref="A426:XFD426" action="deleteRow">
    <undo index="0" exp="ref" v="1" dr="B426" r="B467" sId="1"/>
    <undo index="0" exp="ref" v="1" dr="A426" r="A467" sId="1"/>
    <undo index="0" exp="ref" v="1" dr="B426" r="B460" sId="1"/>
    <undo index="0" exp="ref" v="1" dr="A426" r="A460" sId="1"/>
    <undo index="0" exp="ref" v="1" dr="B426" r="B453" sId="1"/>
    <undo index="0" exp="ref" v="1" dr="A426" r="A453" sId="1"/>
    <undo index="0" exp="ref" v="1" dr="B426" r="B448" sId="1"/>
    <undo index="0" exp="ref" v="1" dr="A426" r="A448" sId="1"/>
    <undo index="0" exp="ref" v="1" dr="B426" r="B438" sId="1"/>
    <undo index="0" exp="ref" v="1" dr="A426" r="A438" sId="1"/>
    <undo index="0" exp="ref" v="1" dr="B426" r="B434" sId="1"/>
    <undo index="0" exp="ref" v="1" dr="A426" r="A434" sId="1"/>
    <undo index="0" exp="area" dr="L426:L432" r="L433" sId="1"/>
    <undo index="0" exp="area" dr="J426:J432" r="J433" sId="1"/>
    <undo index="0" exp="area" dr="I426:I432" r="I433" sId="1"/>
    <undo index="0" exp="area" dr="H426:H432" r="H433" sId="1"/>
    <undo index="0" exp="area" dr="G426:G432" r="G433" sId="1"/>
    <undo index="0" exp="area" dr="F426:F432" r="F433" sId="1"/>
    <rfmt sheetId="1" xfDxf="1" sqref="A426:XFD426" start="0" length="0">
      <dxf>
        <font>
          <sz val="10"/>
          <name val="Arial"/>
          <scheme val="none"/>
        </font>
      </dxf>
    </rfmt>
    <rcc rId="0" sId="1" dxf="1">
      <nc r="A426">
        <v>2</v>
      </nc>
      <n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medium">
            <color auto="1"/>
          </top>
        </border>
      </ndxf>
    </rcc>
    <rcc rId="0" sId="1" dxf="1">
      <nc r="B426">
        <v>2</v>
      </nc>
      <ndxf>
        <alignment horizontal="center" vertical="top" readingOrder="0"/>
        <border outline="0">
          <right style="thin">
            <color auto="1"/>
          </right>
          <top style="medium">
            <color auto="1"/>
          </top>
        </border>
      </ndxf>
    </rcc>
    <rcc rId="0" sId="1" dxf="1">
      <nc r="C426" t="inlineStr">
        <is>
          <t>Завтрак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medium">
            <color auto="1"/>
          </top>
        </border>
      </ndxf>
    </rcc>
    <rcc rId="0" sId="1" dxf="1">
      <nc r="D426" t="inlineStr">
        <is>
          <t>гор.блюдо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</rrc>
  <rrc rId="891" sId="1" ref="A426:XFD426" action="deleteRow">
    <undo index="0" exp="area" dr="L426:L431" r="L432" sId="1"/>
    <undo index="0" exp="area" dr="J426:J431" r="J432" sId="1"/>
    <undo index="0" exp="area" dr="I426:I431" r="I432" sId="1"/>
    <undo index="0" exp="area" dr="H426:H431" r="H432" sId="1"/>
    <undo index="0" exp="area" dr="G426:G431" r="G432" sId="1"/>
    <undo index="0" exp="area" dr="F426:F431" r="F432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26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892" sId="1" ref="A426:XFD426" action="deleteRow">
    <undo index="0" exp="area" dr="L426:L430" r="L431" sId="1"/>
    <undo index="0" exp="area" dr="J426:J430" r="J431" sId="1"/>
    <undo index="0" exp="area" dr="I426:I430" r="I431" sId="1"/>
    <undo index="0" exp="area" dr="H426:H430" r="H431" sId="1"/>
    <undo index="0" exp="area" dr="G426:G430" r="G431" sId="1"/>
    <undo index="0" exp="area" dr="F426:F430" r="F431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гор.напиток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893" sId="1" ref="A426:XFD426" action="deleteRow">
    <undo index="0" exp="area" dr="L426:L429" r="L430" sId="1"/>
    <undo index="0" exp="area" dr="J426:J429" r="J430" sId="1"/>
    <undo index="0" exp="area" dr="I426:I429" r="I430" sId="1"/>
    <undo index="0" exp="area" dr="H426:H429" r="H430" sId="1"/>
    <undo index="0" exp="area" dr="G426:G429" r="G430" sId="1"/>
    <undo index="0" exp="area" dr="F426:F429" r="F430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хлеб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894" sId="1" ref="A426:XFD426" action="deleteRow">
    <undo index="0" exp="area" dr="L426:L428" r="L429" sId="1"/>
    <undo index="0" exp="area" dr="J426:J428" r="J429" sId="1"/>
    <undo index="0" exp="area" dr="I426:I428" r="I429" sId="1"/>
    <undo index="0" exp="area" dr="H426:H428" r="H429" sId="1"/>
    <undo index="0" exp="area" dr="G426:G428" r="G429" sId="1"/>
    <undo index="0" exp="area" dr="F426:F428" r="F429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фрукты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895" sId="1" ref="A426:XFD426" action="deleteRow">
    <undo index="0" exp="area" dr="L426:L427" r="L428" sId="1"/>
    <undo index="0" exp="area" dr="J426:J427" r="J428" sId="1"/>
    <undo index="0" exp="area" dr="I426:I427" r="I428" sId="1"/>
    <undo index="0" exp="area" dr="H426:H427" r="H428" sId="1"/>
    <undo index="0" exp="area" dr="G426:G427" r="G428" sId="1"/>
    <undo index="0" exp="area" dr="F426:F427" r="F428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26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896" sId="1" ref="A426:XFD426" action="deleteRow">
    <undo index="0" exp="area" dr="L426" r="L427" sId="1"/>
    <undo index="0" exp="area" dr="J426" r="J427" sId="1"/>
    <undo index="0" exp="area" dr="I426" r="I427" sId="1"/>
    <undo index="0" exp="area" dr="H426" r="H427" sId="1"/>
    <undo index="0" exp="area" dr="G426" r="G427" sId="1"/>
    <undo index="0" exp="area" dr="F426" r="F427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26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897" sId="1" ref="A426:XFD426" action="deleteRow">
    <undo index="0" exp="ref" v="1" dr="L426" r="L460" sId="1"/>
    <undo index="0" exp="ref" v="1" dr="J426" r="J460" sId="1"/>
    <undo index="0" exp="ref" v="1" dr="I426" r="I460" sId="1"/>
    <undo index="0" exp="ref" v="1" dr="H426" r="H460" sId="1"/>
    <undo index="0" exp="ref" v="1" dr="G426" r="G460" sId="1"/>
    <undo index="0" exp="ref" v="1" dr="F426" r="F460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426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fmt sheetId="1" sqref="E426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426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898" sId="1" ref="A426:XFD426" action="deleteRow">
    <undo index="0" exp="area" dr="L426:L434" r="L429" sId="1"/>
    <undo index="0" exp="area" dr="J426:J428" r="J429" sId="1"/>
    <undo index="0" exp="area" dr="I426:I428" r="I429" sId="1"/>
    <undo index="0" exp="area" dr="H426:H428" r="H429" sId="1"/>
    <undo index="0" exp="area" dr="G426:G428" r="G429" sId="1"/>
    <undo index="0" exp="area" dr="F426:F428" r="F429" sId="1"/>
    <rfmt sheetId="1" xfDxf="1" sqref="A426:XFD426" start="0" length="0">
      <dxf>
        <font>
          <sz val="10"/>
          <name val="Arial"/>
          <scheme val="none"/>
        </font>
      </dxf>
    </rfmt>
    <rcc rId="0" sId="1" dxf="1">
      <nc r="A426">
        <f>#REF!</f>
      </nc>
      <n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B426">
        <f>#REF!</f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C426" t="inlineStr">
        <is>
          <t>Завтрак 2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D426" t="inlineStr">
        <is>
          <t>фрукты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899" sId="1" ref="A426:XFD426" action="deleteRow">
    <undo index="0" exp="area" dr="L426:L433" r="L428" sId="1"/>
    <undo index="0" exp="area" dr="J426:J427" r="J428" sId="1"/>
    <undo index="0" exp="area" dr="I426:I427" r="I428" sId="1"/>
    <undo index="0" exp="area" dr="H426:H427" r="H428" sId="1"/>
    <undo index="0" exp="area" dr="G426:G427" r="G428" sId="1"/>
    <undo index="0" exp="area" dr="F426:F427" r="F428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26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00" sId="1" ref="A426:XFD426" action="deleteRow">
    <undo index="0" exp="area" dr="L426:L432" r="L427" sId="1"/>
    <undo index="0" exp="area" dr="J426" r="J427" sId="1"/>
    <undo index="0" exp="area" dr="I426" r="I427" sId="1"/>
    <undo index="0" exp="area" dr="H426" r="H427" sId="1"/>
    <undo index="0" exp="area" dr="G426" r="G427" sId="1"/>
    <undo index="0" exp="area" dr="F426" r="F427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26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01" sId="1" ref="A426:XFD426" action="deleteRow">
    <undo index="1" exp="ref" v="1" dr="L426" r="L456" sId="1"/>
    <undo index="1" exp="ref" v="1" dr="J426" r="J456" sId="1"/>
    <undo index="1" exp="ref" v="1" dr="I426" r="I456" sId="1"/>
    <undo index="1" exp="ref" v="1" dr="H426" r="H456" sId="1"/>
    <undo index="1" exp="ref" v="1" dr="G426" r="G456" sId="1"/>
    <undo index="1" exp="ref" v="1" dr="F426" r="F456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426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fmt sheetId="1" sqref="E426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426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426">
        <f>SUM(L426:L431)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902" sId="1" ref="A426:XFD426" action="deleteRow">
    <undo index="0" exp="area" dr="J426:J434" r="J435" sId="1"/>
    <undo index="0" exp="area" dr="I426:I434" r="I435" sId="1"/>
    <undo index="0" exp="area" dr="H426:H434" r="H435" sId="1"/>
    <undo index="0" exp="area" dr="G426:G434" r="G435" sId="1"/>
    <undo index="0" exp="area" dr="F426:F434" r="F435" sId="1"/>
    <rfmt sheetId="1" xfDxf="1" sqref="A426:XFD426" start="0" length="0">
      <dxf>
        <font>
          <sz val="10"/>
          <name val="Arial"/>
          <scheme val="none"/>
        </font>
      </dxf>
    </rfmt>
    <rcc rId="0" sId="1" dxf="1">
      <nc r="A426">
        <f>#REF!</f>
      </nc>
      <n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B426">
        <f>#REF!</f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C426" t="inlineStr">
        <is>
          <t>Обед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D426" t="inlineStr">
        <is>
          <t>закуска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03" sId="1" ref="A426:XFD426" action="deleteRow">
    <undo index="0" exp="area" dr="J426:J433" r="J434" sId="1"/>
    <undo index="0" exp="area" dr="I426:I433" r="I434" sId="1"/>
    <undo index="0" exp="area" dr="H426:H433" r="H434" sId="1"/>
    <undo index="0" exp="area" dr="G426:G433" r="G434" sId="1"/>
    <undo index="0" exp="area" dr="F426:F433" r="F434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1 блюдо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04" sId="1" ref="A426:XFD426" action="deleteRow">
    <undo index="0" exp="area" dr="J426:J432" r="J433" sId="1"/>
    <undo index="0" exp="area" dr="I426:I432" r="I433" sId="1"/>
    <undo index="0" exp="area" dr="H426:H432" r="H433" sId="1"/>
    <undo index="0" exp="area" dr="G426:G432" r="G433" sId="1"/>
    <undo index="0" exp="area" dr="F426:F432" r="F433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2 блюдо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05" sId="1" ref="A426:XFD426" action="deleteRow">
    <undo index="0" exp="area" dr="J426:J431" r="J432" sId="1"/>
    <undo index="0" exp="area" dr="I426:I431" r="I432" sId="1"/>
    <undo index="0" exp="area" dr="H426:H431" r="H432" sId="1"/>
    <undo index="0" exp="area" dr="G426:G431" r="G432" sId="1"/>
    <undo index="0" exp="area" dr="F426:F431" r="F432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гарнир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06" sId="1" ref="A426:XFD426" action="deleteRow">
    <undo index="0" exp="area" dr="J426:J430" r="J431" sId="1"/>
    <undo index="0" exp="area" dr="I426:I430" r="I431" sId="1"/>
    <undo index="0" exp="area" dr="H426:H430" r="H431" sId="1"/>
    <undo index="0" exp="area" dr="G426:G430" r="G431" sId="1"/>
    <undo index="0" exp="area" dr="F426:F430" r="F431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напиток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07" sId="1" ref="A426:XFD426" action="deleteRow">
    <undo index="0" exp="area" dr="J426:J429" r="J430" sId="1"/>
    <undo index="0" exp="area" dr="I426:I429" r="I430" sId="1"/>
    <undo index="0" exp="area" dr="H426:H429" r="H430" sId="1"/>
    <undo index="0" exp="area" dr="G426:G429" r="G430" sId="1"/>
    <undo index="0" exp="area" dr="F426:F429" r="F430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хлеб бел.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08" sId="1" ref="A426:XFD426" action="deleteRow">
    <undo index="0" exp="area" dr="L426:L434" r="L429" sId="1"/>
    <undo index="0" exp="area" dr="J426:J428" r="J429" sId="1"/>
    <undo index="0" exp="area" dr="I426:I428" r="I429" sId="1"/>
    <undo index="0" exp="area" dr="H426:H428" r="H429" sId="1"/>
    <undo index="0" exp="area" dr="G426:G428" r="G429" sId="1"/>
    <undo index="0" exp="area" dr="F426:F428" r="F429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хлеб черн.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09" sId="1" ref="A426:XFD426" action="deleteRow">
    <undo index="0" exp="area" dr="L426:L432" r="L433" sId="1"/>
    <undo index="0" exp="area" dr="L426:L433" r="L428" sId="1"/>
    <undo index="0" exp="area" dr="J426:J427" r="J428" sId="1"/>
    <undo index="0" exp="area" dr="I426:I427" r="I428" sId="1"/>
    <undo index="0" exp="area" dr="H426:H427" r="H428" sId="1"/>
    <undo index="0" exp="area" dr="G426:G427" r="G428" sId="1"/>
    <undo index="0" exp="area" dr="F426:F427" r="F428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26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10" sId="1" ref="A426:XFD426" action="deleteRow">
    <undo index="0" exp="area" dr="L426:L431" r="L432" sId="1"/>
    <undo index="0" exp="area" dr="L426:L432" r="L427" sId="1"/>
    <undo index="0" exp="area" dr="J426" r="J427" sId="1"/>
    <undo index="0" exp="area" dr="I426" r="I427" sId="1"/>
    <undo index="0" exp="area" dr="H426" r="H427" sId="1"/>
    <undo index="0" exp="area" dr="G426" r="G427" sId="1"/>
    <undo index="0" exp="area" dr="F426" r="F427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26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11" sId="1" ref="A426:XFD426" action="deleteRow">
    <undo index="3" exp="ref" v="1" dr="L426" r="L446" sId="1"/>
    <undo index="3" exp="ref" v="1" dr="J426" r="J446" sId="1"/>
    <undo index="3" exp="ref" v="1" dr="I426" r="I446" sId="1"/>
    <undo index="3" exp="ref" v="1" dr="H426" r="H446" sId="1"/>
    <undo index="3" exp="ref" v="1" dr="G426" r="G446" sId="1"/>
    <undo index="3" exp="ref" v="1" dr="F426" r="F446" sId="1"/>
    <undo index="0" exp="area" dr="L426:L430" r="L431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426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fmt sheetId="1" sqref="E426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426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426">
        <f>SUM(L426:L431)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912" sId="1" ref="A426:XFD426" action="deleteRow">
    <undo index="0" exp="area" dr="L426:L429" r="L430" sId="1"/>
    <undo index="0" exp="area" dr="J426:J429" r="J430" sId="1"/>
    <undo index="0" exp="area" dr="I426:I429" r="I430" sId="1"/>
    <undo index="0" exp="area" dr="H426:H429" r="H430" sId="1"/>
    <undo index="0" exp="area" dr="G426:G429" r="G430" sId="1"/>
    <undo index="0" exp="area" dr="F426:F429" r="F430" sId="1"/>
    <rfmt sheetId="1" xfDxf="1" sqref="A426:XFD426" start="0" length="0">
      <dxf>
        <font>
          <sz val="10"/>
          <name val="Arial"/>
          <scheme val="none"/>
        </font>
      </dxf>
    </rfmt>
    <rcc rId="0" sId="1" dxf="1">
      <nc r="A426">
        <f>#REF!</f>
      </nc>
      <n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B426">
        <f>#REF!</f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C426" t="inlineStr">
        <is>
          <t>Полдник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D426" t="inlineStr">
        <is>
          <t>булочное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13" sId="1" ref="A426:XFD426" action="deleteRow">
    <undo index="0" exp="area" dr="L426:L428" r="L429" sId="1"/>
    <undo index="0" exp="area" dr="J426:J428" r="J429" sId="1"/>
    <undo index="0" exp="area" dr="I426:I428" r="I429" sId="1"/>
    <undo index="0" exp="area" dr="H426:H428" r="H429" sId="1"/>
    <undo index="0" exp="area" dr="G426:G428" r="G429" sId="1"/>
    <undo index="0" exp="area" dr="F426:F428" r="F429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напиток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14" sId="1" ref="A426:XFD426" action="deleteRow">
    <undo index="0" exp="area" dr="L426:L427" r="L428" sId="1"/>
    <undo index="0" exp="area" dr="J426:J427" r="J428" sId="1"/>
    <undo index="0" exp="area" dr="I426:I427" r="I428" sId="1"/>
    <undo index="0" exp="area" dr="H426:H427" r="H428" sId="1"/>
    <undo index="0" exp="area" dr="G426:G427" r="G428" sId="1"/>
    <undo index="0" exp="area" dr="F426:F427" r="F428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26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15" sId="1" ref="A426:XFD426" action="deleteRow">
    <undo index="0" exp="area" dr="L426" r="L427" sId="1"/>
    <undo index="0" exp="area" dr="J426" r="J427" sId="1"/>
    <undo index="0" exp="area" dr="I426" r="I427" sId="1"/>
    <undo index="0" exp="area" dr="H426" r="H427" sId="1"/>
    <undo index="0" exp="area" dr="G426" r="G427" sId="1"/>
    <undo index="0" exp="area" dr="F426" r="F427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26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16" sId="1" ref="A426:XFD426" action="deleteRow">
    <undo index="5" exp="ref" v="1" dr="L426" r="L441" sId="1"/>
    <undo index="5" exp="ref" v="1" dr="J426" r="J441" sId="1"/>
    <undo index="5" exp="ref" v="1" dr="I426" r="I441" sId="1"/>
    <undo index="5" exp="ref" v="1" dr="H426" r="H441" sId="1"/>
    <undo index="5" exp="ref" v="1" dr="G426" r="G441" sId="1"/>
    <undo index="5" exp="ref" v="1" dr="F426" r="F441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426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fmt sheetId="1" sqref="E426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426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917" sId="1" ref="A426:XFD426" action="deleteRow">
    <undo index="0" exp="area" dr="L426:L434" r="L432" sId="1"/>
    <undo index="0" exp="area" dr="J426:J431" r="J432" sId="1"/>
    <undo index="0" exp="area" dr="I426:I431" r="I432" sId="1"/>
    <undo index="0" exp="area" dr="H426:H431" r="H432" sId="1"/>
    <undo index="0" exp="area" dr="G426:G431" r="G432" sId="1"/>
    <undo index="0" exp="area" dr="F426:F431" r="F432" sId="1"/>
    <rfmt sheetId="1" xfDxf="1" sqref="A426:XFD426" start="0" length="0">
      <dxf>
        <font>
          <sz val="10"/>
          <name val="Arial"/>
          <scheme val="none"/>
        </font>
      </dxf>
    </rfmt>
    <rcc rId="0" sId="1" dxf="1">
      <nc r="A426">
        <f>#REF!</f>
      </nc>
      <n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B426">
        <f>#REF!</f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C426" t="inlineStr">
        <is>
          <t>Ужин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D426" t="inlineStr">
        <is>
          <t>гор.блюдо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18" sId="1" ref="A426:XFD426" action="deleteRow">
    <undo index="0" exp="area" dr="L426:L433" r="L431" sId="1"/>
    <undo index="0" exp="area" dr="J426:J430" r="J431" sId="1"/>
    <undo index="0" exp="area" dr="I426:I430" r="I431" sId="1"/>
    <undo index="0" exp="area" dr="H426:H430" r="H431" sId="1"/>
    <undo index="0" exp="area" dr="G426:G430" r="G431" sId="1"/>
    <undo index="0" exp="area" dr="F426:F430" r="F431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гарнир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19" sId="1" ref="A426:XFD426" action="deleteRow">
    <undo index="0" exp="area" dr="L426:L432" r="L430" sId="1"/>
    <undo index="0" exp="area" dr="J426:J429" r="J430" sId="1"/>
    <undo index="0" exp="area" dr="I426:I429" r="I430" sId="1"/>
    <undo index="0" exp="area" dr="H426:H429" r="H430" sId="1"/>
    <undo index="0" exp="area" dr="G426:G429" r="G430" sId="1"/>
    <undo index="0" exp="area" dr="F426:F429" r="F430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напиток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20" sId="1" ref="A426:XFD426" action="deleteRow">
    <undo index="0" exp="area" dr="L426:L431" r="L429" sId="1"/>
    <undo index="0" exp="area" dr="J426:J428" r="J429" sId="1"/>
    <undo index="0" exp="area" dr="I426:I428" r="I429" sId="1"/>
    <undo index="0" exp="area" dr="H426:H428" r="H429" sId="1"/>
    <undo index="0" exp="area" dr="G426:G428" r="G429" sId="1"/>
    <undo index="0" exp="area" dr="F426:F428" r="F429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хлеб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21" sId="1" ref="A426:XFD426" action="deleteRow">
    <undo index="0" exp="area" dr="L426:L430" r="L428" sId="1"/>
    <undo index="0" exp="area" dr="J426:J427" r="J428" sId="1"/>
    <undo index="0" exp="area" dr="I426:I427" r="I428" sId="1"/>
    <undo index="0" exp="area" dr="H426:H427" r="H428" sId="1"/>
    <undo index="0" exp="area" dr="G426:G427" r="G428" sId="1"/>
    <undo index="0" exp="area" dr="F426:F427" r="F428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26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22" sId="1" ref="A426:XFD426" action="deleteRow">
    <undo index="0" exp="area" dr="L426:L429" r="L427" sId="1"/>
    <undo index="0" exp="area" dr="J426" r="J427" sId="1"/>
    <undo index="0" exp="area" dr="I426" r="I427" sId="1"/>
    <undo index="0" exp="area" dr="H426" r="H427" sId="1"/>
    <undo index="0" exp="area" dr="G426" r="G427" sId="1"/>
    <undo index="0" exp="area" dr="F426" r="F427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26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23" sId="1" ref="A426:XFD426" action="deleteRow">
    <undo index="7" exp="ref" v="1" dr="L426" r="L434" sId="1"/>
    <undo index="7" exp="ref" v="1" dr="J426" r="J434" sId="1"/>
    <undo index="7" exp="ref" v="1" dr="I426" r="I434" sId="1"/>
    <undo index="7" exp="ref" v="1" dr="H426" r="H434" sId="1"/>
    <undo index="7" exp="ref" v="1" dr="G426" r="G434" sId="1"/>
    <undo index="7" exp="ref" v="1" dr="F426" r="F434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426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fmt sheetId="1" sqref="E426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426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426">
        <f>SUM(L426:L428)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924" sId="1" ref="A426:XFD426" action="deleteRow">
    <undo index="0" exp="area" dr="L426:L434" r="L432" sId="1"/>
    <undo index="0" exp="area" dr="J426:J431" r="J432" sId="1"/>
    <undo index="0" exp="area" dr="I426:I431" r="I432" sId="1"/>
    <undo index="0" exp="area" dr="H426:H431" r="H432" sId="1"/>
    <undo index="0" exp="area" dr="G426:G431" r="G432" sId="1"/>
    <undo index="0" exp="area" dr="F426:F431" r="F432" sId="1"/>
    <rfmt sheetId="1" xfDxf="1" sqref="A426:XFD426" start="0" length="0">
      <dxf>
        <font>
          <sz val="10"/>
          <name val="Arial"/>
          <scheme val="none"/>
        </font>
      </dxf>
    </rfmt>
    <rcc rId="0" sId="1" dxf="1">
      <nc r="A426">
        <f>#REF!</f>
      </nc>
      <n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B426">
        <f>#REF!</f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C426" t="inlineStr">
        <is>
          <t>Ужин 2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D426" t="inlineStr">
        <is>
          <t>кисломол.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25" sId="1" ref="A426:XFD426" action="deleteRow">
    <undo index="0" exp="area" dr="L426:L433" r="L431" sId="1"/>
    <undo index="0" exp="area" dr="J426:J430" r="J431" sId="1"/>
    <undo index="0" exp="area" dr="I426:I430" r="I431" sId="1"/>
    <undo index="0" exp="area" dr="H426:H430" r="H431" sId="1"/>
    <undo index="0" exp="area" dr="G426:G430" r="G431" sId="1"/>
    <undo index="0" exp="area" dr="F426:F430" r="F431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булочное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26" sId="1" ref="A426:XFD426" action="deleteRow">
    <undo index="0" exp="area" dr="L426:L432" r="L430" sId="1"/>
    <undo index="0" exp="area" dr="J426:J429" r="J430" sId="1"/>
    <undo index="0" exp="area" dr="I426:I429" r="I430" sId="1"/>
    <undo index="0" exp="area" dr="H426:H429" r="H430" sId="1"/>
    <undo index="0" exp="area" dr="G426:G429" r="G430" sId="1"/>
    <undo index="0" exp="area" dr="F426:F429" r="F430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напиток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27" sId="1" ref="A426:XFD426" action="deleteRow">
    <undo index="0" exp="area" dr="L426:L431" r="L429" sId="1"/>
    <undo index="0" exp="area" dr="J426:J428" r="J429" sId="1"/>
    <undo index="0" exp="area" dr="I426:I428" r="I429" sId="1"/>
    <undo index="0" exp="area" dr="H426:H428" r="H429" sId="1"/>
    <undo index="0" exp="area" dr="G426:G428" r="G429" sId="1"/>
    <undo index="0" exp="area" dr="F426:F428" r="F429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фрукты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28" sId="1" ref="A426:XFD426" action="deleteRow">
    <undo index="0" exp="area" dr="L426:L430" r="L428" sId="1"/>
    <undo index="0" exp="area" dr="J426:J427" r="J428" sId="1"/>
    <undo index="0" exp="area" dr="I426:I427" r="I428" sId="1"/>
    <undo index="0" exp="area" dr="H426:H427" r="H428" sId="1"/>
    <undo index="0" exp="area" dr="G426:G427" r="G428" sId="1"/>
    <undo index="0" exp="area" dr="F426:F427" r="F428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26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29" sId="1" ref="A426:XFD426" action="deleteRow">
    <undo index="0" exp="area" dr="L426:L429" r="L427" sId="1"/>
    <undo index="0" exp="area" dr="J426" r="J427" sId="1"/>
    <undo index="0" exp="area" dr="I426" r="I427" sId="1"/>
    <undo index="0" exp="area" dr="H426" r="H427" sId="1"/>
    <undo index="0" exp="area" dr="G426" r="G427" sId="1"/>
    <undo index="0" exp="area" dr="F426" r="F427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26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30" sId="1" ref="A426:XFD426" action="deleteRow">
    <undo index="9" exp="ref" v="1" dr="L426" r="L427" sId="1"/>
    <undo index="9" exp="ref" v="1" dr="J426" r="J427" sId="1"/>
    <undo index="9" exp="ref" v="1" dr="I426" r="I427" sId="1"/>
    <undo index="9" exp="ref" v="1" dr="H426" r="H427" sId="1"/>
    <undo index="9" exp="ref" v="1" dr="G426" r="G427" sId="1"/>
    <undo index="9" exp="ref" v="1" dr="F426" r="F427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426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</border>
        <protection locked="0"/>
      </ndxf>
    </rcc>
    <rfmt sheetId="1" sqref="E426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426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426">
        <f>SUM(L426:L428)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931" sId="1" ref="A426:XFD426" action="deleteRow">
    <undo index="137" exp="ref" v="1" dr="L426" r="L511" sId="1"/>
    <undo index="21" exp="ref" v="1" dr="L426" r="L511" sId="1"/>
    <undo index="137" exp="ref" v="1" dr="J426" r="J511" sId="1"/>
    <undo index="21" exp="ref" v="1" dr="J426" r="J511" sId="1"/>
    <undo index="137" exp="ref" v="1" dr="I426" r="I511" sId="1"/>
    <undo index="21" exp="ref" v="1" dr="I426" r="I511" sId="1"/>
    <undo index="137" exp="ref" v="1" dr="H426" r="H511" sId="1"/>
    <undo index="21" exp="ref" v="1" dr="H426" r="H511" sId="1"/>
    <undo index="137" exp="ref" v="1" dr="G426" r="G511" sId="1"/>
    <undo index="21" exp="ref" v="1" dr="G426" r="G511" sId="1"/>
    <undo index="137" exp="ref" v="1" dr="F426" r="F511" sId="1"/>
    <undo index="21" exp="ref" v="1" dr="F426" r="F511" sId="1"/>
    <rfmt sheetId="1" xfDxf="1" sqref="A426:XFD426" start="0" length="0">
      <dxf>
        <font>
          <sz val="10"/>
          <name val="Arial"/>
          <scheme val="none"/>
        </font>
      </dxf>
    </rfmt>
    <rcc rId="0" sId="1" dxf="1">
      <nc r="A426">
        <f>#REF!</f>
      </nc>
      <ndxf>
        <fill>
          <patternFill patternType="solid">
            <bgColor theme="0" tint="-0.14999847407452621"/>
          </patternFill>
        </fill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thin">
            <color auto="1"/>
          </top>
          <bottom style="medium">
            <color auto="1"/>
          </bottom>
        </border>
      </ndxf>
    </rcc>
    <rcc rId="0" sId="1" dxf="1">
      <nc r="B426">
        <f>#REF!</f>
      </nc>
      <ndxf>
        <fill>
          <patternFill patternType="solid">
            <bgColor theme="0" tint="-0.14999847407452621"/>
          </patternFill>
        </fill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medium">
            <color auto="1"/>
          </bottom>
        </border>
      </ndxf>
    </rcc>
    <rcc rId="0" sId="1" dxf="1">
      <nc r="C426" t="inlineStr">
        <is>
          <t>Итого за день:</t>
        </is>
      </nc>
      <ndxf>
        <font>
          <b/>
          <sz val="10"/>
          <color rgb="FF2D2D2D"/>
          <name val="Arial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left style="thin">
            <color auto="1"/>
          </left>
          <top style="thin">
            <color auto="1"/>
          </top>
          <bottom style="medium">
            <color auto="1"/>
          </bottom>
        </border>
      </ndxf>
    </rcc>
    <rfmt sheetId="1" sqref="D426" start="0" length="0">
      <dxf>
        <font>
          <b/>
          <sz val="10"/>
          <name val="Arial"/>
          <scheme val="minor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right style="thin">
            <color auto="1"/>
          </right>
          <top style="thin">
            <color auto="1"/>
          </top>
          <bottom style="medium">
            <color auto="1"/>
          </bottom>
        </border>
      </dxf>
    </rfmt>
    <rfmt sheetId="1" sqref="E426" start="0" length="0">
      <dxf>
        <fill>
          <patternFill patternType="solid">
            <bgColor theme="0" tint="-0.14999847407452621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medium">
            <color auto="1"/>
          </bottom>
        </border>
      </dxf>
    </rfmt>
    <rcc rId="0" sId="1" dxf="1">
      <nc r="F426">
        <f>#REF!+#REF!+#REF!+#REF!+#REF!+#REF!</f>
      </nc>
      <ndxf>
        <fill>
          <patternFill patternType="solid">
            <bgColor theme="0" tint="-0.14999847407452621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medium">
            <color auto="1"/>
          </bottom>
        </border>
      </ndxf>
    </rcc>
    <rcc rId="0" sId="1" dxf="1">
      <nc r="G426">
        <f>#REF!+#REF!+#REF!+#REF!+#REF!+#REF!</f>
      </nc>
      <ndxf>
        <fill>
          <patternFill patternType="solid">
            <bgColor theme="0" tint="-0.14999847407452621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medium">
            <color auto="1"/>
          </bottom>
        </border>
      </ndxf>
    </rcc>
    <rcc rId="0" sId="1" dxf="1">
      <nc r="H426">
        <f>#REF!+#REF!+#REF!+#REF!+#REF!+#REF!</f>
      </nc>
      <ndxf>
        <fill>
          <patternFill patternType="solid">
            <bgColor theme="0" tint="-0.14999847407452621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medium">
            <color auto="1"/>
          </bottom>
        </border>
      </ndxf>
    </rcc>
    <rcc rId="0" sId="1" dxf="1">
      <nc r="I426">
        <f>#REF!+#REF!+#REF!+#REF!+#REF!+#REF!</f>
      </nc>
      <ndxf>
        <fill>
          <patternFill patternType="solid">
            <bgColor theme="0" tint="-0.14999847407452621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medium">
            <color auto="1"/>
          </bottom>
        </border>
      </ndxf>
    </rcc>
    <rcc rId="0" sId="1" dxf="1">
      <nc r="J426">
        <f>#REF!+#REF!+#REF!+#REF!+#REF!+#REF!</f>
      </nc>
      <ndxf>
        <fill>
          <patternFill patternType="solid">
            <bgColor theme="0" tint="-0.14999847407452621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medium">
            <color auto="1"/>
          </bottom>
        </border>
      </ndxf>
    </rcc>
    <rfmt sheetId="1" sqref="K426" start="0" length="0">
      <dxf>
        <fill>
          <patternFill patternType="solid">
            <bgColor theme="0" tint="-0.14999847407452621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medium">
            <color auto="1"/>
          </bottom>
        </border>
      </dxf>
    </rfmt>
    <rcc rId="0" sId="1" dxf="1">
      <nc r="L426">
        <f>#REF!+#REF!+#REF!+#REF!+#REF!+#REF!</f>
      </nc>
      <ndxf>
        <fill>
          <patternFill patternType="solid">
            <bgColor theme="0" tint="-0.14999847407452621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medium">
            <color auto="1"/>
          </bottom>
        </border>
      </ndxf>
    </rcc>
  </rrc>
  <rrc rId="932" sId="1" ref="A426:XFD426" action="deleteRow">
    <undo index="0" exp="ref" v="1" dr="B426" r="B467" sId="1"/>
    <undo index="0" exp="ref" v="1" dr="A426" r="A467" sId="1"/>
    <undo index="0" exp="ref" v="1" dr="B426" r="B460" sId="1"/>
    <undo index="0" exp="ref" v="1" dr="A426" r="A460" sId="1"/>
    <undo index="0" exp="ref" v="1" dr="B426" r="B453" sId="1"/>
    <undo index="0" exp="ref" v="1" dr="A426" r="A453" sId="1"/>
    <undo index="0" exp="ref" v="1" dr="B426" r="B448" sId="1"/>
    <undo index="0" exp="ref" v="1" dr="A426" r="A448" sId="1"/>
    <undo index="0" exp="ref" v="1" dr="B426" r="B438" sId="1"/>
    <undo index="0" exp="ref" v="1" dr="A426" r="A438" sId="1"/>
    <undo index="0" exp="ref" v="1" dr="B426" r="B434" sId="1"/>
    <undo index="0" exp="ref" v="1" dr="A426" r="A434" sId="1"/>
    <undo index="0" exp="area" dr="L426:L432" r="L433" sId="1"/>
    <undo index="0" exp="area" dr="J426:J432" r="J433" sId="1"/>
    <undo index="0" exp="area" dr="I426:I432" r="I433" sId="1"/>
    <undo index="0" exp="area" dr="H426:H432" r="H433" sId="1"/>
    <undo index="0" exp="area" dr="G426:G432" r="G433" sId="1"/>
    <undo index="0" exp="area" dr="F426:F432" r="F433" sId="1"/>
    <rfmt sheetId="1" xfDxf="1" sqref="A426:XFD426" start="0" length="0">
      <dxf>
        <font>
          <sz val="10"/>
          <name val="Arial"/>
          <scheme val="none"/>
        </font>
      </dxf>
    </rfmt>
    <rcc rId="0" sId="1" dxf="1">
      <nc r="A426">
        <v>2</v>
      </nc>
      <n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medium">
            <color auto="1"/>
          </top>
        </border>
      </ndxf>
    </rcc>
    <rcc rId="0" sId="1" dxf="1">
      <nc r="B426">
        <v>3</v>
      </nc>
      <ndxf>
        <alignment horizontal="center" vertical="top" readingOrder="0"/>
        <border outline="0">
          <right style="thin">
            <color auto="1"/>
          </right>
          <top style="medium">
            <color auto="1"/>
          </top>
        </border>
      </ndxf>
    </rcc>
    <rcc rId="0" sId="1" dxf="1">
      <nc r="C426" t="inlineStr">
        <is>
          <t>Завтрак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medium">
            <color auto="1"/>
          </top>
        </border>
      </ndxf>
    </rcc>
    <rcc rId="0" sId="1" dxf="1">
      <nc r="D426" t="inlineStr">
        <is>
          <t>гор.блюдо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</rrc>
  <rrc rId="933" sId="1" ref="A426:XFD426" action="deleteRow">
    <undo index="0" exp="area" dr="L426:L431" r="L432" sId="1"/>
    <undo index="0" exp="area" dr="J426:J431" r="J432" sId="1"/>
    <undo index="0" exp="area" dr="I426:I431" r="I432" sId="1"/>
    <undo index="0" exp="area" dr="H426:H431" r="H432" sId="1"/>
    <undo index="0" exp="area" dr="G426:G431" r="G432" sId="1"/>
    <undo index="0" exp="area" dr="F426:F431" r="F432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26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34" sId="1" ref="A426:XFD426" action="deleteRow">
    <undo index="0" exp="area" dr="L426:L430" r="L431" sId="1"/>
    <undo index="0" exp="area" dr="J426:J430" r="J431" sId="1"/>
    <undo index="0" exp="area" dr="I426:I430" r="I431" sId="1"/>
    <undo index="0" exp="area" dr="H426:H430" r="H431" sId="1"/>
    <undo index="0" exp="area" dr="G426:G430" r="G431" sId="1"/>
    <undo index="0" exp="area" dr="F426:F430" r="F431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гор.напиток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35" sId="1" ref="A426:XFD426" action="deleteRow">
    <undo index="0" exp="area" dr="L426:L429" r="L430" sId="1"/>
    <undo index="0" exp="area" dr="J426:J429" r="J430" sId="1"/>
    <undo index="0" exp="area" dr="I426:I429" r="I430" sId="1"/>
    <undo index="0" exp="area" dr="H426:H429" r="H430" sId="1"/>
    <undo index="0" exp="area" dr="G426:G429" r="G430" sId="1"/>
    <undo index="0" exp="area" dr="F426:F429" r="F430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хлеб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36" sId="1" ref="A426:XFD426" action="deleteRow">
    <undo index="0" exp="area" dr="L426:L428" r="L429" sId="1"/>
    <undo index="0" exp="area" dr="J426:J428" r="J429" sId="1"/>
    <undo index="0" exp="area" dr="I426:I428" r="I429" sId="1"/>
    <undo index="0" exp="area" dr="H426:H428" r="H429" sId="1"/>
    <undo index="0" exp="area" dr="G426:G428" r="G429" sId="1"/>
    <undo index="0" exp="area" dr="F426:F428" r="F429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фрукты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37" sId="1" ref="A426:XFD426" action="deleteRow">
    <undo index="0" exp="area" dr="L426:L427" r="L428" sId="1"/>
    <undo index="0" exp="area" dr="J426:J427" r="J428" sId="1"/>
    <undo index="0" exp="area" dr="I426:I427" r="I428" sId="1"/>
    <undo index="0" exp="area" dr="H426:H427" r="H428" sId="1"/>
    <undo index="0" exp="area" dr="G426:G427" r="G428" sId="1"/>
    <undo index="0" exp="area" dr="F426:F427" r="F428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26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38" sId="1" ref="A426:XFD426" action="deleteRow">
    <undo index="0" exp="area" dr="L426" r="L427" sId="1"/>
    <undo index="0" exp="area" dr="J426" r="J427" sId="1"/>
    <undo index="0" exp="area" dr="I426" r="I427" sId="1"/>
    <undo index="0" exp="area" dr="H426" r="H427" sId="1"/>
    <undo index="0" exp="area" dr="G426" r="G427" sId="1"/>
    <undo index="0" exp="area" dr="F426" r="F427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26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39" sId="1" ref="A426:XFD426" action="deleteRow">
    <undo index="0" exp="ref" v="1" dr="L426" r="L460" sId="1"/>
    <undo index="0" exp="ref" v="1" dr="J426" r="J460" sId="1"/>
    <undo index="0" exp="ref" v="1" dr="I426" r="I460" sId="1"/>
    <undo index="0" exp="ref" v="1" dr="H426" r="H460" sId="1"/>
    <undo index="0" exp="ref" v="1" dr="G426" r="G460" sId="1"/>
    <undo index="0" exp="ref" v="1" dr="F426" r="F460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426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fmt sheetId="1" sqref="E426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426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940" sId="1" ref="A426:XFD426" action="deleteRow">
    <undo index="0" exp="area" dr="L426:L434" r="L429" sId="1"/>
    <undo index="0" exp="area" dr="J426:J428" r="J429" sId="1"/>
    <undo index="0" exp="area" dr="I426:I428" r="I429" sId="1"/>
    <undo index="0" exp="area" dr="H426:H428" r="H429" sId="1"/>
    <undo index="0" exp="area" dr="G426:G428" r="G429" sId="1"/>
    <undo index="0" exp="area" dr="F426:F428" r="F429" sId="1"/>
    <rfmt sheetId="1" xfDxf="1" sqref="A426:XFD426" start="0" length="0">
      <dxf>
        <font>
          <sz val="10"/>
          <name val="Arial"/>
          <scheme val="none"/>
        </font>
      </dxf>
    </rfmt>
    <rcc rId="0" sId="1" dxf="1">
      <nc r="A426">
        <f>#REF!</f>
      </nc>
      <n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B426">
        <f>#REF!</f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C426" t="inlineStr">
        <is>
          <t>Завтрак 2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D426" t="inlineStr">
        <is>
          <t>фрукты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41" sId="1" ref="A426:XFD426" action="deleteRow">
    <undo index="0" exp="area" dr="L426:L433" r="L428" sId="1"/>
    <undo index="0" exp="area" dr="J426:J427" r="J428" sId="1"/>
    <undo index="0" exp="area" dr="I426:I427" r="I428" sId="1"/>
    <undo index="0" exp="area" dr="H426:H427" r="H428" sId="1"/>
    <undo index="0" exp="area" dr="G426:G427" r="G428" sId="1"/>
    <undo index="0" exp="area" dr="F426:F427" r="F428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26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42" sId="1" ref="A426:XFD426" action="deleteRow">
    <undo index="0" exp="area" dr="L426:L432" r="L427" sId="1"/>
    <undo index="0" exp="area" dr="J426" r="J427" sId="1"/>
    <undo index="0" exp="area" dr="I426" r="I427" sId="1"/>
    <undo index="0" exp="area" dr="H426" r="H427" sId="1"/>
    <undo index="0" exp="area" dr="G426" r="G427" sId="1"/>
    <undo index="0" exp="area" dr="F426" r="F427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26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43" sId="1" ref="A426:XFD426" action="deleteRow">
    <undo index="1" exp="ref" v="1" dr="L426" r="L456" sId="1"/>
    <undo index="1" exp="ref" v="1" dr="J426" r="J456" sId="1"/>
    <undo index="1" exp="ref" v="1" dr="I426" r="I456" sId="1"/>
    <undo index="1" exp="ref" v="1" dr="H426" r="H456" sId="1"/>
    <undo index="1" exp="ref" v="1" dr="G426" r="G456" sId="1"/>
    <undo index="1" exp="ref" v="1" dr="F426" r="F456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426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fmt sheetId="1" sqref="E426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426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426">
        <f>SUM(L426:L431)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944" sId="1" ref="A426:XFD426" action="deleteRow">
    <undo index="0" exp="area" dr="J426:J434" r="J435" sId="1"/>
    <undo index="0" exp="area" dr="I426:I434" r="I435" sId="1"/>
    <undo index="0" exp="area" dr="H426:H434" r="H435" sId="1"/>
    <undo index="0" exp="area" dr="G426:G434" r="G435" sId="1"/>
    <undo index="0" exp="area" dr="F426:F434" r="F435" sId="1"/>
    <rfmt sheetId="1" xfDxf="1" sqref="A426:XFD426" start="0" length="0">
      <dxf>
        <font>
          <sz val="10"/>
          <name val="Arial"/>
          <scheme val="none"/>
        </font>
      </dxf>
    </rfmt>
    <rcc rId="0" sId="1" dxf="1">
      <nc r="A426">
        <f>#REF!</f>
      </nc>
      <n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B426">
        <f>#REF!</f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C426" t="inlineStr">
        <is>
          <t>Обед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D426" t="inlineStr">
        <is>
          <t>закуска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45" sId="1" ref="A426:XFD426" action="deleteRow">
    <undo index="0" exp="area" dr="J426:J433" r="J434" sId="1"/>
    <undo index="0" exp="area" dr="I426:I433" r="I434" sId="1"/>
    <undo index="0" exp="area" dr="H426:H433" r="H434" sId="1"/>
    <undo index="0" exp="area" dr="G426:G433" r="G434" sId="1"/>
    <undo index="0" exp="area" dr="F426:F433" r="F434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1 блюдо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46" sId="1" ref="A426:XFD426" action="deleteRow">
    <undo index="0" exp="area" dr="J426:J432" r="J433" sId="1"/>
    <undo index="0" exp="area" dr="I426:I432" r="I433" sId="1"/>
    <undo index="0" exp="area" dr="H426:H432" r="H433" sId="1"/>
    <undo index="0" exp="area" dr="G426:G432" r="G433" sId="1"/>
    <undo index="0" exp="area" dr="F426:F432" r="F433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2 блюдо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47" sId="1" ref="A426:XFD426" action="deleteRow">
    <undo index="0" exp="area" dr="J426:J431" r="J432" sId="1"/>
    <undo index="0" exp="area" dr="I426:I431" r="I432" sId="1"/>
    <undo index="0" exp="area" dr="H426:H431" r="H432" sId="1"/>
    <undo index="0" exp="area" dr="G426:G431" r="G432" sId="1"/>
    <undo index="0" exp="area" dr="F426:F431" r="F432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гарнир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48" sId="1" ref="A426:XFD426" action="deleteRow">
    <undo index="0" exp="area" dr="J426:J430" r="J431" sId="1"/>
    <undo index="0" exp="area" dr="I426:I430" r="I431" sId="1"/>
    <undo index="0" exp="area" dr="H426:H430" r="H431" sId="1"/>
    <undo index="0" exp="area" dr="G426:G430" r="G431" sId="1"/>
    <undo index="0" exp="area" dr="F426:F430" r="F431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напиток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49" sId="1" ref="A426:XFD426" action="deleteRow">
    <undo index="0" exp="area" dr="J426:J429" r="J430" sId="1"/>
    <undo index="0" exp="area" dr="I426:I429" r="I430" sId="1"/>
    <undo index="0" exp="area" dr="H426:H429" r="H430" sId="1"/>
    <undo index="0" exp="area" dr="G426:G429" r="G430" sId="1"/>
    <undo index="0" exp="area" dr="F426:F429" r="F430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хлеб бел.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50" sId="1" ref="A426:XFD426" action="deleteRow">
    <undo index="0" exp="area" dr="L426:L434" r="L429" sId="1"/>
    <undo index="0" exp="area" dr="J426:J428" r="J429" sId="1"/>
    <undo index="0" exp="area" dr="I426:I428" r="I429" sId="1"/>
    <undo index="0" exp="area" dr="H426:H428" r="H429" sId="1"/>
    <undo index="0" exp="area" dr="G426:G428" r="G429" sId="1"/>
    <undo index="0" exp="area" dr="F426:F428" r="F429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хлеб черн.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51" sId="1" ref="A426:XFD426" action="deleteRow">
    <undo index="0" exp="area" dr="L426:L432" r="L433" sId="1"/>
    <undo index="0" exp="area" dr="L426:L433" r="L428" sId="1"/>
    <undo index="0" exp="area" dr="J426:J427" r="J428" sId="1"/>
    <undo index="0" exp="area" dr="I426:I427" r="I428" sId="1"/>
    <undo index="0" exp="area" dr="H426:H427" r="H428" sId="1"/>
    <undo index="0" exp="area" dr="G426:G427" r="G428" sId="1"/>
    <undo index="0" exp="area" dr="F426:F427" r="F428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26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52" sId="1" ref="A426:XFD426" action="deleteRow">
    <undo index="0" exp="area" dr="L426:L431" r="L432" sId="1"/>
    <undo index="0" exp="area" dr="L426:L432" r="L427" sId="1"/>
    <undo index="0" exp="area" dr="J426" r="J427" sId="1"/>
    <undo index="0" exp="area" dr="I426" r="I427" sId="1"/>
    <undo index="0" exp="area" dr="H426" r="H427" sId="1"/>
    <undo index="0" exp="area" dr="G426" r="G427" sId="1"/>
    <undo index="0" exp="area" dr="F426" r="F427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26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53" sId="1" ref="A426:XFD426" action="deleteRow">
    <undo index="3" exp="ref" v="1" dr="L426" r="L446" sId="1"/>
    <undo index="3" exp="ref" v="1" dr="J426" r="J446" sId="1"/>
    <undo index="3" exp="ref" v="1" dr="I426" r="I446" sId="1"/>
    <undo index="3" exp="ref" v="1" dr="H426" r="H446" sId="1"/>
    <undo index="3" exp="ref" v="1" dr="G426" r="G446" sId="1"/>
    <undo index="3" exp="ref" v="1" dr="F426" r="F446" sId="1"/>
    <undo index="0" exp="area" dr="L426:L430" r="L431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426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fmt sheetId="1" sqref="E426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426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426">
        <f>SUM(L426:L431)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954" sId="1" ref="A426:XFD426" action="deleteRow">
    <undo index="0" exp="area" dr="L426:L429" r="L430" sId="1"/>
    <undo index="0" exp="area" dr="J426:J429" r="J430" sId="1"/>
    <undo index="0" exp="area" dr="I426:I429" r="I430" sId="1"/>
    <undo index="0" exp="area" dr="H426:H429" r="H430" sId="1"/>
    <undo index="0" exp="area" dr="G426:G429" r="G430" sId="1"/>
    <undo index="0" exp="area" dr="F426:F429" r="F430" sId="1"/>
    <rfmt sheetId="1" xfDxf="1" sqref="A426:XFD426" start="0" length="0">
      <dxf>
        <font>
          <sz val="10"/>
          <name val="Arial"/>
          <scheme val="none"/>
        </font>
      </dxf>
    </rfmt>
    <rcc rId="0" sId="1" dxf="1">
      <nc r="A426">
        <f>#REF!</f>
      </nc>
      <n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B426">
        <f>#REF!</f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C426" t="inlineStr">
        <is>
          <t>Полдник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D426" t="inlineStr">
        <is>
          <t>булочное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55" sId="1" ref="A426:XFD426" action="deleteRow">
    <undo index="0" exp="area" dr="L426:L428" r="L429" sId="1"/>
    <undo index="0" exp="area" dr="J426:J428" r="J429" sId="1"/>
    <undo index="0" exp="area" dr="I426:I428" r="I429" sId="1"/>
    <undo index="0" exp="area" dr="H426:H428" r="H429" sId="1"/>
    <undo index="0" exp="area" dr="G426:G428" r="G429" sId="1"/>
    <undo index="0" exp="area" dr="F426:F428" r="F429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напиток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56" sId="1" ref="A426:XFD426" action="deleteRow">
    <undo index="0" exp="area" dr="L426:L427" r="L428" sId="1"/>
    <undo index="0" exp="area" dr="J426:J427" r="J428" sId="1"/>
    <undo index="0" exp="area" dr="I426:I427" r="I428" sId="1"/>
    <undo index="0" exp="area" dr="H426:H427" r="H428" sId="1"/>
    <undo index="0" exp="area" dr="G426:G427" r="G428" sId="1"/>
    <undo index="0" exp="area" dr="F426:F427" r="F428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26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57" sId="1" ref="A426:XFD426" action="deleteRow">
    <undo index="0" exp="area" dr="L426" r="L427" sId="1"/>
    <undo index="0" exp="area" dr="J426" r="J427" sId="1"/>
    <undo index="0" exp="area" dr="I426" r="I427" sId="1"/>
    <undo index="0" exp="area" dr="H426" r="H427" sId="1"/>
    <undo index="0" exp="area" dr="G426" r="G427" sId="1"/>
    <undo index="0" exp="area" dr="F426" r="F427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26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58" sId="1" ref="A426:XFD426" action="deleteRow">
    <undo index="5" exp="ref" v="1" dr="L426" r="L441" sId="1"/>
    <undo index="5" exp="ref" v="1" dr="J426" r="J441" sId="1"/>
    <undo index="5" exp="ref" v="1" dr="I426" r="I441" sId="1"/>
    <undo index="5" exp="ref" v="1" dr="H426" r="H441" sId="1"/>
    <undo index="5" exp="ref" v="1" dr="G426" r="G441" sId="1"/>
    <undo index="5" exp="ref" v="1" dr="F426" r="F441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426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fmt sheetId="1" sqref="E426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426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959" sId="1" ref="A426:XFD426" action="deleteRow">
    <undo index="0" exp="area" dr="L426:L434" r="L432" sId="1"/>
    <undo index="0" exp="area" dr="J426:J431" r="J432" sId="1"/>
    <undo index="0" exp="area" dr="I426:I431" r="I432" sId="1"/>
    <undo index="0" exp="area" dr="H426:H431" r="H432" sId="1"/>
    <undo index="0" exp="area" dr="G426:G431" r="G432" sId="1"/>
    <undo index="0" exp="area" dr="F426:F431" r="F432" sId="1"/>
    <rfmt sheetId="1" xfDxf="1" sqref="A426:XFD426" start="0" length="0">
      <dxf>
        <font>
          <sz val="10"/>
          <name val="Arial"/>
          <scheme val="none"/>
        </font>
      </dxf>
    </rfmt>
    <rcc rId="0" sId="1" dxf="1">
      <nc r="A426">
        <f>#REF!</f>
      </nc>
      <n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B426">
        <f>#REF!</f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C426" t="inlineStr">
        <is>
          <t>Ужин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D426" t="inlineStr">
        <is>
          <t>гор.блюдо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60" sId="1" ref="A426:XFD426" action="deleteRow">
    <undo index="0" exp="area" dr="L426:L433" r="L431" sId="1"/>
    <undo index="0" exp="area" dr="J426:J430" r="J431" sId="1"/>
    <undo index="0" exp="area" dr="I426:I430" r="I431" sId="1"/>
    <undo index="0" exp="area" dr="H426:H430" r="H431" sId="1"/>
    <undo index="0" exp="area" dr="G426:G430" r="G431" sId="1"/>
    <undo index="0" exp="area" dr="F426:F430" r="F431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гарнир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61" sId="1" ref="A426:XFD426" action="deleteRow">
    <undo index="0" exp="area" dr="L426:L432" r="L430" sId="1"/>
    <undo index="0" exp="area" dr="J426:J429" r="J430" sId="1"/>
    <undo index="0" exp="area" dr="I426:I429" r="I430" sId="1"/>
    <undo index="0" exp="area" dr="H426:H429" r="H430" sId="1"/>
    <undo index="0" exp="area" dr="G426:G429" r="G430" sId="1"/>
    <undo index="0" exp="area" dr="F426:F429" r="F430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напиток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62" sId="1" ref="A426:XFD426" action="deleteRow">
    <undo index="0" exp="area" dr="L426:L431" r="L429" sId="1"/>
    <undo index="0" exp="area" dr="J426:J428" r="J429" sId="1"/>
    <undo index="0" exp="area" dr="I426:I428" r="I429" sId="1"/>
    <undo index="0" exp="area" dr="H426:H428" r="H429" sId="1"/>
    <undo index="0" exp="area" dr="G426:G428" r="G429" sId="1"/>
    <undo index="0" exp="area" dr="F426:F428" r="F429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хлеб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63" sId="1" ref="A426:XFD426" action="deleteRow">
    <undo index="0" exp="area" dr="L426:L430" r="L428" sId="1"/>
    <undo index="0" exp="area" dr="J426:J427" r="J428" sId="1"/>
    <undo index="0" exp="area" dr="I426:I427" r="I428" sId="1"/>
    <undo index="0" exp="area" dr="H426:H427" r="H428" sId="1"/>
    <undo index="0" exp="area" dr="G426:G427" r="G428" sId="1"/>
    <undo index="0" exp="area" dr="F426:F427" r="F428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26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64" sId="1" ref="A426:XFD426" action="deleteRow">
    <undo index="0" exp="area" dr="L426:L429" r="L427" sId="1"/>
    <undo index="0" exp="area" dr="J426" r="J427" sId="1"/>
    <undo index="0" exp="area" dr="I426" r="I427" sId="1"/>
    <undo index="0" exp="area" dr="H426" r="H427" sId="1"/>
    <undo index="0" exp="area" dr="G426" r="G427" sId="1"/>
    <undo index="0" exp="area" dr="F426" r="F427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26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65" sId="1" ref="A426:XFD426" action="deleteRow">
    <undo index="7" exp="ref" v="1" dr="L426" r="L434" sId="1"/>
    <undo index="7" exp="ref" v="1" dr="J426" r="J434" sId="1"/>
    <undo index="7" exp="ref" v="1" dr="I426" r="I434" sId="1"/>
    <undo index="7" exp="ref" v="1" dr="H426" r="H434" sId="1"/>
    <undo index="7" exp="ref" v="1" dr="G426" r="G434" sId="1"/>
    <undo index="7" exp="ref" v="1" dr="F426" r="F434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426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fmt sheetId="1" sqref="E426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426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426">
        <f>SUM(L426:L428)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966" sId="1" ref="A426:XFD426" action="deleteRow">
    <undo index="0" exp="area" dr="L426:L434" r="L432" sId="1"/>
    <undo index="0" exp="area" dr="J426:J431" r="J432" sId="1"/>
    <undo index="0" exp="area" dr="I426:I431" r="I432" sId="1"/>
    <undo index="0" exp="area" dr="H426:H431" r="H432" sId="1"/>
    <undo index="0" exp="area" dr="G426:G431" r="G432" sId="1"/>
    <undo index="0" exp="area" dr="F426:F431" r="F432" sId="1"/>
    <rfmt sheetId="1" xfDxf="1" sqref="A426:XFD426" start="0" length="0">
      <dxf>
        <font>
          <sz val="10"/>
          <name val="Arial"/>
          <scheme val="none"/>
        </font>
      </dxf>
    </rfmt>
    <rcc rId="0" sId="1" dxf="1">
      <nc r="A426">
        <f>#REF!</f>
      </nc>
      <n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B426">
        <f>#REF!</f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C426" t="inlineStr">
        <is>
          <t>Ужин 2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D426" t="inlineStr">
        <is>
          <t>кисломол.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67" sId="1" ref="A426:XFD426" action="deleteRow">
    <undo index="0" exp="area" dr="L426:L433" r="L431" sId="1"/>
    <undo index="0" exp="area" dr="J426:J430" r="J431" sId="1"/>
    <undo index="0" exp="area" dr="I426:I430" r="I431" sId="1"/>
    <undo index="0" exp="area" dr="H426:H430" r="H431" sId="1"/>
    <undo index="0" exp="area" dr="G426:G430" r="G431" sId="1"/>
    <undo index="0" exp="area" dr="F426:F430" r="F431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булочное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68" sId="1" ref="A426:XFD426" action="deleteRow">
    <undo index="0" exp="area" dr="L426:L432" r="L430" sId="1"/>
    <undo index="0" exp="area" dr="J426:J429" r="J430" sId="1"/>
    <undo index="0" exp="area" dr="I426:I429" r="I430" sId="1"/>
    <undo index="0" exp="area" dr="H426:H429" r="H430" sId="1"/>
    <undo index="0" exp="area" dr="G426:G429" r="G430" sId="1"/>
    <undo index="0" exp="area" dr="F426:F429" r="F430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напиток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69" sId="1" ref="A426:XFD426" action="deleteRow">
    <undo index="0" exp="area" dr="L426:L431" r="L429" sId="1"/>
    <undo index="0" exp="area" dr="J426:J428" r="J429" sId="1"/>
    <undo index="0" exp="area" dr="I426:I428" r="I429" sId="1"/>
    <undo index="0" exp="area" dr="H426:H428" r="H429" sId="1"/>
    <undo index="0" exp="area" dr="G426:G428" r="G429" sId="1"/>
    <undo index="0" exp="area" dr="F426:F428" r="F429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фрукты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70" sId="1" ref="A426:XFD426" action="deleteRow">
    <undo index="0" exp="area" dr="L426:L430" r="L428" sId="1"/>
    <undo index="0" exp="area" dr="J426:J427" r="J428" sId="1"/>
    <undo index="0" exp="area" dr="I426:I427" r="I428" sId="1"/>
    <undo index="0" exp="area" dr="H426:H427" r="H428" sId="1"/>
    <undo index="0" exp="area" dr="G426:G427" r="G428" sId="1"/>
    <undo index="0" exp="area" dr="F426:F427" r="F428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26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71" sId="1" ref="A426:XFD426" action="deleteRow">
    <undo index="0" exp="area" dr="L426:L429" r="L427" sId="1"/>
    <undo index="0" exp="area" dr="J426" r="J427" sId="1"/>
    <undo index="0" exp="area" dr="I426" r="I427" sId="1"/>
    <undo index="0" exp="area" dr="H426" r="H427" sId="1"/>
    <undo index="0" exp="area" dr="G426" r="G427" sId="1"/>
    <undo index="0" exp="area" dr="F426" r="F427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26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72" sId="1" ref="A426:XFD426" action="deleteRow">
    <undo index="9" exp="ref" v="1" dr="L426" r="L427" sId="1"/>
    <undo index="9" exp="ref" v="1" dr="J426" r="J427" sId="1"/>
    <undo index="9" exp="ref" v="1" dr="I426" r="I427" sId="1"/>
    <undo index="9" exp="ref" v="1" dr="H426" r="H427" sId="1"/>
    <undo index="9" exp="ref" v="1" dr="G426" r="G427" sId="1"/>
    <undo index="9" exp="ref" v="1" dr="F426" r="F427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426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</border>
        <protection locked="0"/>
      </ndxf>
    </rcc>
    <rfmt sheetId="1" sqref="E426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426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426">
        <f>SUM(L426:L428)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973" sId="1" ref="A426:XFD426" action="deleteRow">
    <undo index="147" exp="ref" v="1" dr="L426" r="L469" sId="1"/>
    <undo index="23" exp="ref" v="1" dr="L426" r="L469" sId="1"/>
    <undo index="147" exp="ref" v="1" dr="J426" r="J469" sId="1"/>
    <undo index="23" exp="ref" v="1" dr="J426" r="J469" sId="1"/>
    <undo index="147" exp="ref" v="1" dr="I426" r="I469" sId="1"/>
    <undo index="23" exp="ref" v="1" dr="I426" r="I469" sId="1"/>
    <undo index="147" exp="ref" v="1" dr="H426" r="H469" sId="1"/>
    <undo index="23" exp="ref" v="1" dr="H426" r="H469" sId="1"/>
    <undo index="147" exp="ref" v="1" dr="G426" r="G469" sId="1"/>
    <undo index="23" exp="ref" v="1" dr="G426" r="G469" sId="1"/>
    <undo index="147" exp="ref" v="1" dr="F426" r="F469" sId="1"/>
    <undo index="23" exp="ref" v="1" dr="F426" r="F469" sId="1"/>
    <rfmt sheetId="1" xfDxf="1" sqref="A426:XFD426" start="0" length="0">
      <dxf>
        <font>
          <sz val="10"/>
          <name val="Arial"/>
          <scheme val="none"/>
        </font>
      </dxf>
    </rfmt>
    <rcc rId="0" sId="1" dxf="1">
      <nc r="A426">
        <f>#REF!</f>
      </nc>
      <ndxf>
        <fill>
          <patternFill patternType="solid">
            <bgColor theme="0" tint="-0.14999847407452621"/>
          </patternFill>
        </fill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thin">
            <color auto="1"/>
          </top>
          <bottom style="medium">
            <color auto="1"/>
          </bottom>
        </border>
      </ndxf>
    </rcc>
    <rcc rId="0" sId="1" dxf="1">
      <nc r="B426">
        <f>#REF!</f>
      </nc>
      <ndxf>
        <fill>
          <patternFill patternType="solid">
            <bgColor theme="0" tint="-0.14999847407452621"/>
          </patternFill>
        </fill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medium">
            <color auto="1"/>
          </bottom>
        </border>
      </ndxf>
    </rcc>
    <rcc rId="0" sId="1" dxf="1">
      <nc r="C426" t="inlineStr">
        <is>
          <t>Итого за день:</t>
        </is>
      </nc>
      <ndxf>
        <font>
          <b/>
          <sz val="10"/>
          <color rgb="FF2D2D2D"/>
          <name val="Arial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left style="thin">
            <color auto="1"/>
          </left>
          <top style="thin">
            <color auto="1"/>
          </top>
          <bottom style="medium">
            <color auto="1"/>
          </bottom>
        </border>
      </ndxf>
    </rcc>
    <rfmt sheetId="1" sqref="D426" start="0" length="0">
      <dxf>
        <font>
          <b/>
          <sz val="10"/>
          <name val="Arial"/>
          <scheme val="minor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right style="thin">
            <color auto="1"/>
          </right>
          <top style="thin">
            <color auto="1"/>
          </top>
          <bottom style="medium">
            <color auto="1"/>
          </bottom>
        </border>
      </dxf>
    </rfmt>
    <rfmt sheetId="1" sqref="E426" start="0" length="0">
      <dxf>
        <fill>
          <patternFill patternType="solid">
            <bgColor theme="0" tint="-0.14999847407452621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medium">
            <color auto="1"/>
          </bottom>
        </border>
      </dxf>
    </rfmt>
    <rcc rId="0" sId="1" dxf="1">
      <nc r="F426">
        <f>#REF!+#REF!+#REF!+#REF!+#REF!+#REF!</f>
      </nc>
      <ndxf>
        <fill>
          <patternFill patternType="solid">
            <bgColor theme="0" tint="-0.14999847407452621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medium">
            <color auto="1"/>
          </bottom>
        </border>
      </ndxf>
    </rcc>
    <rcc rId="0" sId="1" dxf="1">
      <nc r="G426">
        <f>#REF!+#REF!+#REF!+#REF!+#REF!+#REF!</f>
      </nc>
      <ndxf>
        <fill>
          <patternFill patternType="solid">
            <bgColor theme="0" tint="-0.14999847407452621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medium">
            <color auto="1"/>
          </bottom>
        </border>
      </ndxf>
    </rcc>
    <rcc rId="0" sId="1" dxf="1">
      <nc r="H426">
        <f>#REF!+#REF!+#REF!+#REF!+#REF!+#REF!</f>
      </nc>
      <ndxf>
        <fill>
          <patternFill patternType="solid">
            <bgColor theme="0" tint="-0.14999847407452621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medium">
            <color auto="1"/>
          </bottom>
        </border>
      </ndxf>
    </rcc>
    <rcc rId="0" sId="1" dxf="1">
      <nc r="I426">
        <f>#REF!+#REF!+#REF!+#REF!+#REF!+#REF!</f>
      </nc>
      <ndxf>
        <fill>
          <patternFill patternType="solid">
            <bgColor theme="0" tint="-0.14999847407452621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medium">
            <color auto="1"/>
          </bottom>
        </border>
      </ndxf>
    </rcc>
    <rcc rId="0" sId="1" dxf="1">
      <nc r="J426">
        <f>#REF!+#REF!+#REF!+#REF!+#REF!+#REF!</f>
      </nc>
      <ndxf>
        <fill>
          <patternFill patternType="solid">
            <bgColor theme="0" tint="-0.14999847407452621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medium">
            <color auto="1"/>
          </bottom>
        </border>
      </ndxf>
    </rcc>
    <rfmt sheetId="1" sqref="K426" start="0" length="0">
      <dxf>
        <fill>
          <patternFill patternType="solid">
            <bgColor theme="0" tint="-0.14999847407452621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medium">
            <color auto="1"/>
          </bottom>
        </border>
      </dxf>
    </rfmt>
    <rcc rId="0" sId="1" dxf="1">
      <nc r="L426">
        <f>#REF!+#REF!+#REF!+#REF!+#REF!+#REF!</f>
      </nc>
      <ndxf>
        <fill>
          <patternFill patternType="solid">
            <bgColor theme="0" tint="-0.14999847407452621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medium">
            <color auto="1"/>
          </bottom>
        </border>
      </ndxf>
    </rcc>
  </rrc>
  <rrc rId="974" sId="1" ref="A426:XFD426" action="deleteRow">
    <undo index="0" exp="ref" v="1" dr="B426" r="B467" sId="1"/>
    <undo index="0" exp="ref" v="1" dr="A426" r="A467" sId="1"/>
    <undo index="0" exp="ref" v="1" dr="B426" r="B460" sId="1"/>
    <undo index="0" exp="ref" v="1" dr="A426" r="A460" sId="1"/>
    <undo index="0" exp="ref" v="1" dr="B426" r="B453" sId="1"/>
    <undo index="0" exp="ref" v="1" dr="A426" r="A453" sId="1"/>
    <undo index="0" exp="ref" v="1" dr="B426" r="B448" sId="1"/>
    <undo index="0" exp="ref" v="1" dr="A426" r="A448" sId="1"/>
    <undo index="0" exp="ref" v="1" dr="B426" r="B438" sId="1"/>
    <undo index="0" exp="ref" v="1" dr="A426" r="A438" sId="1"/>
    <undo index="0" exp="ref" v="1" dr="B426" r="B434" sId="1"/>
    <undo index="0" exp="ref" v="1" dr="A426" r="A434" sId="1"/>
    <undo index="0" exp="area" dr="L426:L432" r="L433" sId="1"/>
    <undo index="0" exp="area" dr="J426:J432" r="J433" sId="1"/>
    <undo index="0" exp="area" dr="I426:I432" r="I433" sId="1"/>
    <undo index="0" exp="area" dr="H426:H432" r="H433" sId="1"/>
    <undo index="0" exp="area" dr="G426:G432" r="G433" sId="1"/>
    <undo index="0" exp="area" dr="F426:F432" r="F433" sId="1"/>
    <rfmt sheetId="1" xfDxf="1" sqref="A426:XFD426" start="0" length="0">
      <dxf>
        <font>
          <sz val="10"/>
          <name val="Arial"/>
          <scheme val="none"/>
        </font>
      </dxf>
    </rfmt>
    <rcc rId="0" sId="1" dxf="1">
      <nc r="A426">
        <v>2</v>
      </nc>
      <n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medium">
            <color auto="1"/>
          </top>
        </border>
      </ndxf>
    </rcc>
    <rcc rId="0" sId="1" dxf="1">
      <nc r="B426">
        <v>4</v>
      </nc>
      <ndxf>
        <alignment horizontal="center" vertical="top" readingOrder="0"/>
        <border outline="0">
          <right style="thin">
            <color auto="1"/>
          </right>
          <top style="medium">
            <color auto="1"/>
          </top>
        </border>
      </ndxf>
    </rcc>
    <rcc rId="0" sId="1" dxf="1">
      <nc r="C426" t="inlineStr">
        <is>
          <t>Завтрак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medium">
            <color auto="1"/>
          </top>
        </border>
      </ndxf>
    </rcc>
    <rcc rId="0" sId="1" dxf="1">
      <nc r="D426" t="inlineStr">
        <is>
          <t>гор.блюдо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</rrc>
  <rrc rId="975" sId="1" ref="A426:XFD426" action="deleteRow">
    <undo index="0" exp="area" dr="L426:L431" r="L432" sId="1"/>
    <undo index="0" exp="area" dr="J426:J431" r="J432" sId="1"/>
    <undo index="0" exp="area" dr="I426:I431" r="I432" sId="1"/>
    <undo index="0" exp="area" dr="H426:H431" r="H432" sId="1"/>
    <undo index="0" exp="area" dr="G426:G431" r="G432" sId="1"/>
    <undo index="0" exp="area" dr="F426:F431" r="F432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26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76" sId="1" ref="A426:XFD426" action="deleteRow">
    <undo index="0" exp="area" dr="L426:L430" r="L431" sId="1"/>
    <undo index="0" exp="area" dr="J426:J430" r="J431" sId="1"/>
    <undo index="0" exp="area" dr="I426:I430" r="I431" sId="1"/>
    <undo index="0" exp="area" dr="H426:H430" r="H431" sId="1"/>
    <undo index="0" exp="area" dr="G426:G430" r="G431" sId="1"/>
    <undo index="0" exp="area" dr="F426:F430" r="F431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гор.напиток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77" sId="1" ref="A426:XFD426" action="deleteRow">
    <undo index="0" exp="area" dr="L426:L429" r="L430" sId="1"/>
    <undo index="0" exp="area" dr="J426:J429" r="J430" sId="1"/>
    <undo index="0" exp="area" dr="I426:I429" r="I430" sId="1"/>
    <undo index="0" exp="area" dr="H426:H429" r="H430" sId="1"/>
    <undo index="0" exp="area" dr="G426:G429" r="G430" sId="1"/>
    <undo index="0" exp="area" dr="F426:F429" r="F430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хлеб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78" sId="1" ref="A426:XFD426" action="deleteRow">
    <undo index="0" exp="area" dr="L426:L428" r="L429" sId="1"/>
    <undo index="0" exp="area" dr="J426:J428" r="J429" sId="1"/>
    <undo index="0" exp="area" dr="I426:I428" r="I429" sId="1"/>
    <undo index="0" exp="area" dr="H426:H428" r="H429" sId="1"/>
    <undo index="0" exp="area" dr="G426:G428" r="G429" sId="1"/>
    <undo index="0" exp="area" dr="F426:F428" r="F429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фрукты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79" sId="1" ref="A426:XFD426" action="deleteRow">
    <undo index="0" exp="area" dr="L426:L427" r="L428" sId="1"/>
    <undo index="0" exp="area" dr="J426:J427" r="J428" sId="1"/>
    <undo index="0" exp="area" dr="I426:I427" r="I428" sId="1"/>
    <undo index="0" exp="area" dr="H426:H427" r="H428" sId="1"/>
    <undo index="0" exp="area" dr="G426:G427" r="G428" sId="1"/>
    <undo index="0" exp="area" dr="F426:F427" r="F428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26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80" sId="1" ref="A426:XFD426" action="deleteRow">
    <undo index="0" exp="area" dr="L426" r="L427" sId="1"/>
    <undo index="0" exp="area" dr="J426" r="J427" sId="1"/>
    <undo index="0" exp="area" dr="I426" r="I427" sId="1"/>
    <undo index="0" exp="area" dr="H426" r="H427" sId="1"/>
    <undo index="0" exp="area" dr="G426" r="G427" sId="1"/>
    <undo index="0" exp="area" dr="F426" r="F427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26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81" sId="1" ref="A426:XFD426" action="deleteRow">
    <undo index="0" exp="ref" v="1" dr="L426" r="L460" sId="1"/>
    <undo index="0" exp="ref" v="1" dr="J426" r="J460" sId="1"/>
    <undo index="0" exp="ref" v="1" dr="I426" r="I460" sId="1"/>
    <undo index="0" exp="ref" v="1" dr="H426" r="H460" sId="1"/>
    <undo index="0" exp="ref" v="1" dr="G426" r="G460" sId="1"/>
    <undo index="0" exp="ref" v="1" dr="F426" r="F460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426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fmt sheetId="1" sqref="E426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426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982" sId="1" ref="A426:XFD426" action="deleteRow">
    <undo index="0" exp="area" dr="L426:L434" r="L429" sId="1"/>
    <undo index="0" exp="area" dr="J426:J428" r="J429" sId="1"/>
    <undo index="0" exp="area" dr="I426:I428" r="I429" sId="1"/>
    <undo index="0" exp="area" dr="H426:H428" r="H429" sId="1"/>
    <undo index="0" exp="area" dr="G426:G428" r="G429" sId="1"/>
    <undo index="0" exp="area" dr="F426:F428" r="F429" sId="1"/>
    <rfmt sheetId="1" xfDxf="1" sqref="A426:XFD426" start="0" length="0">
      <dxf>
        <font>
          <sz val="10"/>
          <name val="Arial"/>
          <scheme val="none"/>
        </font>
      </dxf>
    </rfmt>
    <rcc rId="0" sId="1" dxf="1">
      <nc r="A426">
        <f>#REF!</f>
      </nc>
      <n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B426">
        <f>#REF!</f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C426" t="inlineStr">
        <is>
          <t>Завтрак 2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D426" t="inlineStr">
        <is>
          <t>фрукты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83" sId="1" ref="A426:XFD426" action="deleteRow">
    <undo index="0" exp="area" dr="L426:L433" r="L428" sId="1"/>
    <undo index="0" exp="area" dr="J426:J427" r="J428" sId="1"/>
    <undo index="0" exp="area" dr="I426:I427" r="I428" sId="1"/>
    <undo index="0" exp="area" dr="H426:H427" r="H428" sId="1"/>
    <undo index="0" exp="area" dr="G426:G427" r="G428" sId="1"/>
    <undo index="0" exp="area" dr="F426:F427" r="F428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26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84" sId="1" ref="A426:XFD426" action="deleteRow">
    <undo index="0" exp="area" dr="L426:L432" r="L427" sId="1"/>
    <undo index="0" exp="area" dr="J426" r="J427" sId="1"/>
    <undo index="0" exp="area" dr="I426" r="I427" sId="1"/>
    <undo index="0" exp="area" dr="H426" r="H427" sId="1"/>
    <undo index="0" exp="area" dr="G426" r="G427" sId="1"/>
    <undo index="0" exp="area" dr="F426" r="F427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26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85" sId="1" ref="A426:XFD426" action="deleteRow">
    <undo index="1" exp="ref" v="1" dr="L426" r="L456" sId="1"/>
    <undo index="1" exp="ref" v="1" dr="J426" r="J456" sId="1"/>
    <undo index="1" exp="ref" v="1" dr="I426" r="I456" sId="1"/>
    <undo index="1" exp="ref" v="1" dr="H426" r="H456" sId="1"/>
    <undo index="1" exp="ref" v="1" dr="G426" r="G456" sId="1"/>
    <undo index="1" exp="ref" v="1" dr="F426" r="F456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426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fmt sheetId="1" sqref="E426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426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426">
        <f>SUM(L426:L431)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986" sId="1" ref="A426:XFD426" action="deleteRow">
    <undo index="0" exp="area" dr="J426:J434" r="J435" sId="1"/>
    <undo index="0" exp="area" dr="I426:I434" r="I435" sId="1"/>
    <undo index="0" exp="area" dr="H426:H434" r="H435" sId="1"/>
    <undo index="0" exp="area" dr="G426:G434" r="G435" sId="1"/>
    <undo index="0" exp="area" dr="F426:F434" r="F435" sId="1"/>
    <rfmt sheetId="1" xfDxf="1" sqref="A426:XFD426" start="0" length="0">
      <dxf>
        <font>
          <sz val="10"/>
          <name val="Arial"/>
          <scheme val="none"/>
        </font>
      </dxf>
    </rfmt>
    <rcc rId="0" sId="1" dxf="1">
      <nc r="A426">
        <f>#REF!</f>
      </nc>
      <n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B426">
        <f>#REF!</f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C426" t="inlineStr">
        <is>
          <t>Обед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D426" t="inlineStr">
        <is>
          <t>закуска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87" sId="1" ref="A426:XFD426" action="deleteRow">
    <undo index="0" exp="area" dr="J426:J433" r="J434" sId="1"/>
    <undo index="0" exp="area" dr="I426:I433" r="I434" sId="1"/>
    <undo index="0" exp="area" dr="H426:H433" r="H434" sId="1"/>
    <undo index="0" exp="area" dr="G426:G433" r="G434" sId="1"/>
    <undo index="0" exp="area" dr="F426:F433" r="F434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1 блюдо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88" sId="1" ref="A426:XFD426" action="deleteRow">
    <undo index="0" exp="area" dr="J426:J432" r="J433" sId="1"/>
    <undo index="0" exp="area" dr="I426:I432" r="I433" sId="1"/>
    <undo index="0" exp="area" dr="H426:H432" r="H433" sId="1"/>
    <undo index="0" exp="area" dr="G426:G432" r="G433" sId="1"/>
    <undo index="0" exp="area" dr="F426:F432" r="F433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2 блюдо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89" sId="1" ref="A426:XFD426" action="deleteRow">
    <undo index="0" exp="area" dr="J426:J431" r="J432" sId="1"/>
    <undo index="0" exp="area" dr="I426:I431" r="I432" sId="1"/>
    <undo index="0" exp="area" dr="H426:H431" r="H432" sId="1"/>
    <undo index="0" exp="area" dr="G426:G431" r="G432" sId="1"/>
    <undo index="0" exp="area" dr="F426:F431" r="F432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гарнир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90" sId="1" ref="A426:XFD426" action="deleteRow">
    <undo index="0" exp="area" dr="J426:J430" r="J431" sId="1"/>
    <undo index="0" exp="area" dr="I426:I430" r="I431" sId="1"/>
    <undo index="0" exp="area" dr="H426:H430" r="H431" sId="1"/>
    <undo index="0" exp="area" dr="G426:G430" r="G431" sId="1"/>
    <undo index="0" exp="area" dr="F426:F430" r="F431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напиток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91" sId="1" ref="A426:XFD426" action="deleteRow">
    <undo index="0" exp="area" dr="J426:J429" r="J430" sId="1"/>
    <undo index="0" exp="area" dr="I426:I429" r="I430" sId="1"/>
    <undo index="0" exp="area" dr="H426:H429" r="H430" sId="1"/>
    <undo index="0" exp="area" dr="G426:G429" r="G430" sId="1"/>
    <undo index="0" exp="area" dr="F426:F429" r="F430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хлеб бел.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92" sId="1" ref="A426:XFD426" action="deleteRow">
    <undo index="0" exp="area" dr="L426:L434" r="L429" sId="1"/>
    <undo index="0" exp="area" dr="J426:J428" r="J429" sId="1"/>
    <undo index="0" exp="area" dr="I426:I428" r="I429" sId="1"/>
    <undo index="0" exp="area" dr="H426:H428" r="H429" sId="1"/>
    <undo index="0" exp="area" dr="G426:G428" r="G429" sId="1"/>
    <undo index="0" exp="area" dr="F426:F428" r="F429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хлеб черн.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93" sId="1" ref="A426:XFD426" action="deleteRow">
    <undo index="0" exp="area" dr="L426:L432" r="L433" sId="1"/>
    <undo index="0" exp="area" dr="L426:L433" r="L428" sId="1"/>
    <undo index="0" exp="area" dr="J426:J427" r="J428" sId="1"/>
    <undo index="0" exp="area" dr="I426:I427" r="I428" sId="1"/>
    <undo index="0" exp="area" dr="H426:H427" r="H428" sId="1"/>
    <undo index="0" exp="area" dr="G426:G427" r="G428" sId="1"/>
    <undo index="0" exp="area" dr="F426:F427" r="F428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26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94" sId="1" ref="A426:XFD426" action="deleteRow">
    <undo index="0" exp="area" dr="L426:L431" r="L432" sId="1"/>
    <undo index="0" exp="area" dr="L426:L432" r="L427" sId="1"/>
    <undo index="0" exp="area" dr="J426" r="J427" sId="1"/>
    <undo index="0" exp="area" dr="I426" r="I427" sId="1"/>
    <undo index="0" exp="area" dr="H426" r="H427" sId="1"/>
    <undo index="0" exp="area" dr="G426" r="G427" sId="1"/>
    <undo index="0" exp="area" dr="F426" r="F427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26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95" sId="1" ref="A426:XFD426" action="deleteRow">
    <undo index="3" exp="ref" v="1" dr="L426" r="L446" sId="1"/>
    <undo index="3" exp="ref" v="1" dr="J426" r="J446" sId="1"/>
    <undo index="3" exp="ref" v="1" dr="I426" r="I446" sId="1"/>
    <undo index="3" exp="ref" v="1" dr="H426" r="H446" sId="1"/>
    <undo index="3" exp="ref" v="1" dr="G426" r="G446" sId="1"/>
    <undo index="3" exp="ref" v="1" dr="F426" r="F446" sId="1"/>
    <undo index="0" exp="area" dr="L426:L430" r="L431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426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fmt sheetId="1" sqref="E426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426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426">
        <f>SUM(L426:L431)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996" sId="1" ref="A426:XFD426" action="deleteRow">
    <undo index="0" exp="area" dr="L426:L429" r="L430" sId="1"/>
    <undo index="0" exp="area" dr="J426:J429" r="J430" sId="1"/>
    <undo index="0" exp="area" dr="I426:I429" r="I430" sId="1"/>
    <undo index="0" exp="area" dr="H426:H429" r="H430" sId="1"/>
    <undo index="0" exp="area" dr="G426:G429" r="G430" sId="1"/>
    <undo index="0" exp="area" dr="F426:F429" r="F430" sId="1"/>
    <rfmt sheetId="1" xfDxf="1" sqref="A426:XFD426" start="0" length="0">
      <dxf>
        <font>
          <sz val="10"/>
          <name val="Arial"/>
          <scheme val="none"/>
        </font>
      </dxf>
    </rfmt>
    <rcc rId="0" sId="1" dxf="1">
      <nc r="A426">
        <f>#REF!</f>
      </nc>
      <n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B426">
        <f>#REF!</f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C426" t="inlineStr">
        <is>
          <t>Полдник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D426" t="inlineStr">
        <is>
          <t>булочное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97" sId="1" ref="A426:XFD426" action="deleteRow">
    <undo index="0" exp="area" dr="L426:L428" r="L429" sId="1"/>
    <undo index="0" exp="area" dr="J426:J428" r="J429" sId="1"/>
    <undo index="0" exp="area" dr="I426:I428" r="I429" sId="1"/>
    <undo index="0" exp="area" dr="H426:H428" r="H429" sId="1"/>
    <undo index="0" exp="area" dr="G426:G428" r="G429" sId="1"/>
    <undo index="0" exp="area" dr="F426:F428" r="F429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напиток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98" sId="1" ref="A426:XFD426" action="deleteRow">
    <undo index="0" exp="area" dr="L426:L427" r="L428" sId="1"/>
    <undo index="0" exp="area" dr="J426:J427" r="J428" sId="1"/>
    <undo index="0" exp="area" dr="I426:I427" r="I428" sId="1"/>
    <undo index="0" exp="area" dr="H426:H427" r="H428" sId="1"/>
    <undo index="0" exp="area" dr="G426:G427" r="G428" sId="1"/>
    <undo index="0" exp="area" dr="F426:F427" r="F428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26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99" sId="1" ref="A426:XFD426" action="deleteRow">
    <undo index="0" exp="area" dr="L426" r="L427" sId="1"/>
    <undo index="0" exp="area" dr="J426" r="J427" sId="1"/>
    <undo index="0" exp="area" dr="I426" r="I427" sId="1"/>
    <undo index="0" exp="area" dr="H426" r="H427" sId="1"/>
    <undo index="0" exp="area" dr="G426" r="G427" sId="1"/>
    <undo index="0" exp="area" dr="F426" r="F427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26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00" sId="1" ref="A426:XFD426" action="deleteRow">
    <undo index="5" exp="ref" v="1" dr="L426" r="L441" sId="1"/>
    <undo index="5" exp="ref" v="1" dr="J426" r="J441" sId="1"/>
    <undo index="5" exp="ref" v="1" dr="I426" r="I441" sId="1"/>
    <undo index="5" exp="ref" v="1" dr="H426" r="H441" sId="1"/>
    <undo index="5" exp="ref" v="1" dr="G426" r="G441" sId="1"/>
    <undo index="5" exp="ref" v="1" dr="F426" r="F441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426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fmt sheetId="1" sqref="E426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426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001" sId="1" ref="A426:XFD426" action="deleteRow">
    <undo index="0" exp="area" dr="L426:L434" r="L432" sId="1"/>
    <undo index="0" exp="area" dr="J426:J431" r="J432" sId="1"/>
    <undo index="0" exp="area" dr="I426:I431" r="I432" sId="1"/>
    <undo index="0" exp="area" dr="H426:H431" r="H432" sId="1"/>
    <undo index="0" exp="area" dr="G426:G431" r="G432" sId="1"/>
    <undo index="0" exp="area" dr="F426:F431" r="F432" sId="1"/>
    <rfmt sheetId="1" xfDxf="1" sqref="A426:XFD426" start="0" length="0">
      <dxf>
        <font>
          <sz val="10"/>
          <name val="Arial"/>
          <scheme val="none"/>
        </font>
      </dxf>
    </rfmt>
    <rcc rId="0" sId="1" dxf="1">
      <nc r="A426">
        <f>#REF!</f>
      </nc>
      <n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B426">
        <f>#REF!</f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C426" t="inlineStr">
        <is>
          <t>Ужин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D426" t="inlineStr">
        <is>
          <t>гор.блюдо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02" sId="1" ref="A426:XFD426" action="deleteRow">
    <undo index="0" exp="area" dr="L426:L433" r="L431" sId="1"/>
    <undo index="0" exp="area" dr="J426:J430" r="J431" sId="1"/>
    <undo index="0" exp="area" dr="I426:I430" r="I431" sId="1"/>
    <undo index="0" exp="area" dr="H426:H430" r="H431" sId="1"/>
    <undo index="0" exp="area" dr="G426:G430" r="G431" sId="1"/>
    <undo index="0" exp="area" dr="F426:F430" r="F431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гарнир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03" sId="1" ref="A426:XFD426" action="deleteRow">
    <undo index="0" exp="area" dr="L426:L432" r="L430" sId="1"/>
    <undo index="0" exp="area" dr="J426:J429" r="J430" sId="1"/>
    <undo index="0" exp="area" dr="I426:I429" r="I430" sId="1"/>
    <undo index="0" exp="area" dr="H426:H429" r="H430" sId="1"/>
    <undo index="0" exp="area" dr="G426:G429" r="G430" sId="1"/>
    <undo index="0" exp="area" dr="F426:F429" r="F430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напиток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04" sId="1" ref="A426:XFD426" action="deleteRow">
    <undo index="0" exp="area" dr="L426:L431" r="L429" sId="1"/>
    <undo index="0" exp="area" dr="J426:J428" r="J429" sId="1"/>
    <undo index="0" exp="area" dr="I426:I428" r="I429" sId="1"/>
    <undo index="0" exp="area" dr="H426:H428" r="H429" sId="1"/>
    <undo index="0" exp="area" dr="G426:G428" r="G429" sId="1"/>
    <undo index="0" exp="area" dr="F426:F428" r="F429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хлеб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05" sId="1" ref="A426:XFD426" action="deleteRow">
    <undo index="0" exp="area" dr="L426:L430" r="L428" sId="1"/>
    <undo index="0" exp="area" dr="J426:J427" r="J428" sId="1"/>
    <undo index="0" exp="area" dr="I426:I427" r="I428" sId="1"/>
    <undo index="0" exp="area" dr="H426:H427" r="H428" sId="1"/>
    <undo index="0" exp="area" dr="G426:G427" r="G428" sId="1"/>
    <undo index="0" exp="area" dr="F426:F427" r="F428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26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06" sId="1" ref="A426:XFD426" action="deleteRow">
    <undo index="0" exp="area" dr="L426:L429" r="L427" sId="1"/>
    <undo index="0" exp="area" dr="J426" r="J427" sId="1"/>
    <undo index="0" exp="area" dr="I426" r="I427" sId="1"/>
    <undo index="0" exp="area" dr="H426" r="H427" sId="1"/>
    <undo index="0" exp="area" dr="G426" r="G427" sId="1"/>
    <undo index="0" exp="area" dr="F426" r="F427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26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07" sId="1" ref="A426:XFD426" action="deleteRow">
    <undo index="7" exp="ref" v="1" dr="L426" r="L434" sId="1"/>
    <undo index="7" exp="ref" v="1" dr="J426" r="J434" sId="1"/>
    <undo index="7" exp="ref" v="1" dr="I426" r="I434" sId="1"/>
    <undo index="7" exp="ref" v="1" dr="H426" r="H434" sId="1"/>
    <undo index="7" exp="ref" v="1" dr="G426" r="G434" sId="1"/>
    <undo index="7" exp="ref" v="1" dr="F426" r="F434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426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fmt sheetId="1" sqref="E426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426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426">
        <f>SUM(L426:L428)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008" sId="1" ref="A426:XFD426" action="deleteRow">
    <undo index="0" exp="area" dr="L426:L434" r="L432" sId="1"/>
    <undo index="0" exp="area" dr="J426:J431" r="J432" sId="1"/>
    <undo index="0" exp="area" dr="I426:I431" r="I432" sId="1"/>
    <undo index="0" exp="area" dr="H426:H431" r="H432" sId="1"/>
    <undo index="0" exp="area" dr="G426:G431" r="G432" sId="1"/>
    <undo index="0" exp="area" dr="F426:F431" r="F432" sId="1"/>
    <rfmt sheetId="1" xfDxf="1" sqref="A426:XFD426" start="0" length="0">
      <dxf>
        <font>
          <sz val="10"/>
          <name val="Arial"/>
          <scheme val="none"/>
        </font>
      </dxf>
    </rfmt>
    <rcc rId="0" sId="1" dxf="1">
      <nc r="A426">
        <f>#REF!</f>
      </nc>
      <n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B426">
        <f>#REF!</f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C426" t="inlineStr">
        <is>
          <t>Ужин 2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D426" t="inlineStr">
        <is>
          <t>кисломол.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09" sId="1" ref="A426:XFD426" action="deleteRow">
    <undo index="0" exp="area" dr="L426:L433" r="L431" sId="1"/>
    <undo index="0" exp="area" dr="J426:J430" r="J431" sId="1"/>
    <undo index="0" exp="area" dr="I426:I430" r="I431" sId="1"/>
    <undo index="0" exp="area" dr="H426:H430" r="H431" sId="1"/>
    <undo index="0" exp="area" dr="G426:G430" r="G431" sId="1"/>
    <undo index="0" exp="area" dr="F426:F430" r="F431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булочное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10" sId="1" ref="A426:XFD426" action="deleteRow">
    <undo index="0" exp="area" dr="L426:L432" r="L430" sId="1"/>
    <undo index="0" exp="area" dr="J426:J429" r="J430" sId="1"/>
    <undo index="0" exp="area" dr="I426:I429" r="I430" sId="1"/>
    <undo index="0" exp="area" dr="H426:H429" r="H430" sId="1"/>
    <undo index="0" exp="area" dr="G426:G429" r="G430" sId="1"/>
    <undo index="0" exp="area" dr="F426:F429" r="F430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напиток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11" sId="1" ref="A426:XFD426" action="deleteRow">
    <undo index="0" exp="area" dr="L426:L431" r="L429" sId="1"/>
    <undo index="0" exp="area" dr="J426:J428" r="J429" sId="1"/>
    <undo index="0" exp="area" dr="I426:I428" r="I429" sId="1"/>
    <undo index="0" exp="area" dr="H426:H428" r="H429" sId="1"/>
    <undo index="0" exp="area" dr="G426:G428" r="G429" sId="1"/>
    <undo index="0" exp="area" dr="F426:F428" r="F429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26" t="inlineStr">
        <is>
          <t>фрукты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12" sId="1" ref="A426:XFD426" action="deleteRow">
    <undo index="0" exp="area" dr="L426:L430" r="L428" sId="1"/>
    <undo index="0" exp="area" dr="J426:J427" r="J428" sId="1"/>
    <undo index="0" exp="area" dr="I426:I427" r="I428" sId="1"/>
    <undo index="0" exp="area" dr="H426:H427" r="H428" sId="1"/>
    <undo index="0" exp="area" dr="G426:G427" r="G428" sId="1"/>
    <undo index="0" exp="area" dr="F426:F427" r="F428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26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13" sId="1" ref="A426:XFD426" action="deleteRow">
    <undo index="0" exp="area" dr="L426:L429" r="L427" sId="1"/>
    <undo index="0" exp="area" dr="J426" r="J427" sId="1"/>
    <undo index="0" exp="area" dr="I426" r="I427" sId="1"/>
    <undo index="0" exp="area" dr="H426" r="H427" sId="1"/>
    <undo index="0" exp="area" dr="G426" r="G427" sId="1"/>
    <undo index="0" exp="area" dr="F426" r="F427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26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2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2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14" sId="1" ref="A426:XFD426" action="deleteRow">
    <undo index="9" exp="ref" v="1" dr="L426" r="L427" sId="1"/>
    <undo index="9" exp="ref" v="1" dr="J426" r="J427" sId="1"/>
    <undo index="9" exp="ref" v="1" dr="I426" r="I427" sId="1"/>
    <undo index="9" exp="ref" v="1" dr="H426" r="H427" sId="1"/>
    <undo index="9" exp="ref" v="1" dr="G426" r="G427" sId="1"/>
    <undo index="9" exp="ref" v="1" dr="F426" r="F427" sId="1"/>
    <rfmt sheetId="1" xfDxf="1" sqref="A426:XFD426" start="0" length="0">
      <dxf>
        <font>
          <sz val="10"/>
          <name val="Arial"/>
          <scheme val="none"/>
        </font>
      </dxf>
    </rfmt>
    <rfmt sheetId="1" sqref="A42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426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42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426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</border>
        <protection locked="0"/>
      </ndxf>
    </rcc>
    <rfmt sheetId="1" sqref="E426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42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426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426">
        <f>SUM(L426:L428)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015" sId="1" ref="A411:XFD411" action="deleteRow">
    <undo index="0" exp="area" dr="L411:L419" r="L417" sId="1"/>
    <undo index="0" exp="area" dr="J411:J416" r="J417" sId="1"/>
    <undo index="0" exp="area" dr="I411:I416" r="I417" sId="1"/>
    <undo index="0" exp="area" dr="H411:H416" r="H417" sId="1"/>
    <undo index="0" exp="area" dr="G411:G416" r="G417" sId="1"/>
    <undo index="0" exp="area" dr="F411:F416" r="F417" sId="1"/>
    <rfmt sheetId="1" xfDxf="1" sqref="A411:XFD411" start="0" length="0">
      <dxf>
        <font>
          <sz val="10"/>
          <name val="Arial"/>
          <scheme val="none"/>
        </font>
      </dxf>
    </rfmt>
    <rcc rId="0" sId="1" dxf="1">
      <nc r="A411">
        <f>A384</f>
      </nc>
      <n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B411">
        <f>B384</f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C411" t="inlineStr">
        <is>
          <t>Ужин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D411" t="inlineStr">
        <is>
          <t>гор.блюдо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11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16" sId="1" ref="A411:XFD411" action="deleteRow">
    <undo index="0" exp="area" dr="L411:L418" r="L416" sId="1"/>
    <undo index="0" exp="area" dr="J411:J415" r="J416" sId="1"/>
    <undo index="0" exp="area" dr="I411:I415" r="I416" sId="1"/>
    <undo index="0" exp="area" dr="H411:H415" r="H416" sId="1"/>
    <undo index="0" exp="area" dr="G411:G415" r="G416" sId="1"/>
    <undo index="0" exp="area" dr="F411:F415" r="F416" sId="1"/>
    <rfmt sheetId="1" xfDxf="1" sqref="A411:XFD411" start="0" length="0">
      <dxf>
        <font>
          <sz val="10"/>
          <name val="Arial"/>
          <scheme val="none"/>
        </font>
      </dxf>
    </rfmt>
    <rfmt sheetId="1" sqref="A411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11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11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11" t="inlineStr">
        <is>
          <t>гарнир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11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17" sId="1" ref="A411:XFD411" action="deleteRow">
    <undo index="0" exp="area" dr="L411:L417" r="L415" sId="1"/>
    <undo index="0" exp="area" dr="J411:J414" r="J415" sId="1"/>
    <undo index="0" exp="area" dr="I411:I414" r="I415" sId="1"/>
    <undo index="0" exp="area" dr="H411:H414" r="H415" sId="1"/>
    <undo index="0" exp="area" dr="G411:G414" r="G415" sId="1"/>
    <undo index="0" exp="area" dr="F411:F414" r="F415" sId="1"/>
    <rfmt sheetId="1" xfDxf="1" sqref="A411:XFD411" start="0" length="0">
      <dxf>
        <font>
          <sz val="10"/>
          <name val="Arial"/>
          <scheme val="none"/>
        </font>
      </dxf>
    </rfmt>
    <rfmt sheetId="1" sqref="A411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11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11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11" t="inlineStr">
        <is>
          <t>напиток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11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18" sId="1" ref="A411:XFD411" action="deleteRow">
    <undo index="0" exp="area" dr="L411:L416" r="L414" sId="1"/>
    <undo index="0" exp="area" dr="J411:J413" r="J414" sId="1"/>
    <undo index="0" exp="area" dr="I411:I413" r="I414" sId="1"/>
    <undo index="0" exp="area" dr="H411:H413" r="H414" sId="1"/>
    <undo index="0" exp="area" dr="G411:G413" r="G414" sId="1"/>
    <undo index="0" exp="area" dr="F411:F413" r="F414" sId="1"/>
    <rfmt sheetId="1" xfDxf="1" sqref="A411:XFD411" start="0" length="0">
      <dxf>
        <font>
          <sz val="10"/>
          <name val="Arial"/>
          <scheme val="none"/>
        </font>
      </dxf>
    </rfmt>
    <rfmt sheetId="1" sqref="A411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11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11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11" t="inlineStr">
        <is>
          <t>хлеб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11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19" sId="1" ref="A411:XFD411" action="deleteRow">
    <undo index="0" exp="area" dr="L411:L415" r="L413" sId="1"/>
    <undo index="0" exp="area" dr="J411:J412" r="J413" sId="1"/>
    <undo index="0" exp="area" dr="I411:I412" r="I413" sId="1"/>
    <undo index="0" exp="area" dr="H411:H412" r="H413" sId="1"/>
    <undo index="0" exp="area" dr="G411:G412" r="G413" sId="1"/>
    <undo index="0" exp="area" dr="F411:F412" r="F413" sId="1"/>
    <rfmt sheetId="1" xfDxf="1" sqref="A411:XFD411" start="0" length="0">
      <dxf>
        <font>
          <sz val="10"/>
          <name val="Arial"/>
          <scheme val="none"/>
        </font>
      </dxf>
    </rfmt>
    <rfmt sheetId="1" sqref="A411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11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11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11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11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20" sId="1" ref="A411:XFD411" action="deleteRow">
    <undo index="0" exp="area" dr="L411:L414" r="L412" sId="1"/>
    <undo index="0" exp="area" dr="J411" r="J412" sId="1"/>
    <undo index="0" exp="area" dr="I411" r="I412" sId="1"/>
    <undo index="0" exp="area" dr="H411" r="H412" sId="1"/>
    <undo index="0" exp="area" dr="G411" r="G412" sId="1"/>
    <undo index="0" exp="area" dr="F411" r="F412" sId="1"/>
    <rfmt sheetId="1" xfDxf="1" sqref="A411:XFD411" start="0" length="0">
      <dxf>
        <font>
          <sz val="10"/>
          <name val="Arial"/>
          <scheme val="none"/>
        </font>
      </dxf>
    </rfmt>
    <rfmt sheetId="1" sqref="A411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11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11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11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11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21" sId="1" ref="A411:XFD411" action="deleteRow">
    <undo index="7" exp="ref" v="1" dr="L411" r="L419" sId="1"/>
    <undo index="7" exp="ref" v="1" dr="J411" r="J419" sId="1"/>
    <undo index="7" exp="ref" v="1" dr="I411" r="I419" sId="1"/>
    <undo index="7" exp="ref" v="1" dr="H411" r="H419" sId="1"/>
    <undo index="7" exp="ref" v="1" dr="G411" r="G419" sId="1"/>
    <undo index="7" exp="ref" v="1" dr="F411" r="F419" sId="1"/>
    <rfmt sheetId="1" xfDxf="1" sqref="A411:XFD411" start="0" length="0">
      <dxf>
        <font>
          <sz val="10"/>
          <name val="Arial"/>
          <scheme val="none"/>
        </font>
      </dxf>
    </rfmt>
    <rfmt sheetId="1" sqref="A411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411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411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411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fmt sheetId="1" sqref="E411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411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1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1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411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411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411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411">
        <f>SUM(L411:L413)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022" sId="1" ref="A411:XFD411" action="deleteRow">
    <undo index="0" exp="area" dr="L411:L418" r="L417" sId="1"/>
    <undo index="0" exp="area" dr="J411:J416" r="J417" sId="1"/>
    <undo index="0" exp="area" dr="I411:I416" r="I417" sId="1"/>
    <undo index="0" exp="area" dr="H411:H416" r="H417" sId="1"/>
    <undo index="0" exp="area" dr="G411:G416" r="G417" sId="1"/>
    <undo index="0" exp="area" dr="F411:F416" r="F417" sId="1"/>
    <rfmt sheetId="1" xfDxf="1" sqref="A411:XFD411" start="0" length="0">
      <dxf>
        <font>
          <sz val="10"/>
          <name val="Arial"/>
          <scheme val="none"/>
        </font>
      </dxf>
    </rfmt>
    <rcc rId="0" sId="1" dxf="1">
      <nc r="A411">
        <f>A384</f>
      </nc>
      <n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B411">
        <f>B384</f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C411" t="inlineStr">
        <is>
          <t>Ужин 2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D411" t="inlineStr">
        <is>
          <t>кисломол.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11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23" sId="1" ref="A411:XFD411" action="deleteRow">
    <undo index="0" exp="area" dr="L411:L417" r="L416" sId="1"/>
    <undo index="0" exp="area" dr="J411:J415" r="J416" sId="1"/>
    <undo index="0" exp="area" dr="I411:I415" r="I416" sId="1"/>
    <undo index="0" exp="area" dr="H411:H415" r="H416" sId="1"/>
    <undo index="0" exp="area" dr="G411:G415" r="G416" sId="1"/>
    <undo index="0" exp="area" dr="F411:F415" r="F416" sId="1"/>
    <rfmt sheetId="1" xfDxf="1" sqref="A411:XFD411" start="0" length="0">
      <dxf>
        <font>
          <sz val="10"/>
          <name val="Arial"/>
          <scheme val="none"/>
        </font>
      </dxf>
    </rfmt>
    <rfmt sheetId="1" sqref="A411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11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11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11" t="inlineStr">
        <is>
          <t>булочное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11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24" sId="1" ref="A411:XFD411" action="deleteRow">
    <undo index="0" exp="area" dr="L411:L416" r="L415" sId="1"/>
    <undo index="0" exp="area" dr="J411:J414" r="J415" sId="1"/>
    <undo index="0" exp="area" dr="I411:I414" r="I415" sId="1"/>
    <undo index="0" exp="area" dr="H411:H414" r="H415" sId="1"/>
    <undo index="0" exp="area" dr="G411:G414" r="G415" sId="1"/>
    <undo index="0" exp="area" dr="F411:F414" r="F415" sId="1"/>
    <rfmt sheetId="1" xfDxf="1" sqref="A411:XFD411" start="0" length="0">
      <dxf>
        <font>
          <sz val="10"/>
          <name val="Arial"/>
          <scheme val="none"/>
        </font>
      </dxf>
    </rfmt>
    <rfmt sheetId="1" sqref="A411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11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11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11" t="inlineStr">
        <is>
          <t>напиток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11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25" sId="1" ref="A411:XFD411" action="deleteRow">
    <undo index="0" exp="area" dr="L411:L415" r="L414" sId="1"/>
    <undo index="0" exp="area" dr="J411:J413" r="J414" sId="1"/>
    <undo index="0" exp="area" dr="I411:I413" r="I414" sId="1"/>
    <undo index="0" exp="area" dr="H411:H413" r="H414" sId="1"/>
    <undo index="0" exp="area" dr="G411:G413" r="G414" sId="1"/>
    <undo index="0" exp="area" dr="F411:F413" r="F414" sId="1"/>
    <rfmt sheetId="1" xfDxf="1" sqref="A411:XFD411" start="0" length="0">
      <dxf>
        <font>
          <sz val="10"/>
          <name val="Arial"/>
          <scheme val="none"/>
        </font>
      </dxf>
    </rfmt>
    <rfmt sheetId="1" sqref="A411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11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11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411" t="inlineStr">
        <is>
          <t>фрукты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11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26" sId="1" ref="A411:XFD411" action="deleteRow">
    <undo index="0" exp="area" dr="L411:L414" r="L413" sId="1"/>
    <undo index="0" exp="area" dr="J411:J412" r="J413" sId="1"/>
    <undo index="0" exp="area" dr="I411:I412" r="I413" sId="1"/>
    <undo index="0" exp="area" dr="H411:H412" r="H413" sId="1"/>
    <undo index="0" exp="area" dr="G411:G412" r="G413" sId="1"/>
    <undo index="0" exp="area" dr="F411:F412" r="F413" sId="1"/>
    <rfmt sheetId="1" xfDxf="1" sqref="A411:XFD411" start="0" length="0">
      <dxf>
        <font>
          <sz val="10"/>
          <name val="Arial"/>
          <scheme val="none"/>
        </font>
      </dxf>
    </rfmt>
    <rfmt sheetId="1" sqref="A411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11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11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11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11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27" sId="1" ref="A411:XFD411" action="deleteRow">
    <undo index="0" exp="area" dr="L411:L413" r="L412" sId="1"/>
    <undo index="0" exp="area" dr="J411" r="J412" sId="1"/>
    <undo index="0" exp="area" dr="I411" r="I412" sId="1"/>
    <undo index="0" exp="area" dr="H411" r="H412" sId="1"/>
    <undo index="0" exp="area" dr="G411" r="G412" sId="1"/>
    <undo index="0" exp="area" dr="F411" r="F412" sId="1"/>
    <rfmt sheetId="1" xfDxf="1" sqref="A411:XFD411" start="0" length="0">
      <dxf>
        <font>
          <sz val="10"/>
          <name val="Arial"/>
          <scheme val="none"/>
        </font>
      </dxf>
    </rfmt>
    <rfmt sheetId="1" sqref="A411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11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11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11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11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1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28" sId="1" ref="A411:XFD411" action="deleteRow">
    <undo index="9" exp="ref" v="1" dr="L411" r="L412" sId="1"/>
    <undo index="9" exp="ref" v="1" dr="J411" r="J412" sId="1"/>
    <undo index="9" exp="ref" v="1" dr="I411" r="I412" sId="1"/>
    <undo index="9" exp="ref" v="1" dr="H411" r="H412" sId="1"/>
    <undo index="9" exp="ref" v="1" dr="G411" r="G412" sId="1"/>
    <undo index="9" exp="ref" v="1" dr="F411" r="F412" sId="1"/>
    <rfmt sheetId="1" xfDxf="1" sqref="A411:XFD411" start="0" length="0">
      <dxf>
        <font>
          <sz val="10"/>
          <name val="Arial"/>
          <scheme val="none"/>
        </font>
      </dxf>
    </rfmt>
    <rfmt sheetId="1" sqref="A411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411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411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411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</border>
        <protection locked="0"/>
      </ndxf>
    </rcc>
    <rfmt sheetId="1" sqref="E411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411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1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1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411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411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411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411">
        <f>SUM(L411:L412)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029" sId="1" ref="A369:XFD369" action="deleteRow">
    <undo index="0" exp="area" dr="L369:L377" r="L375" sId="1"/>
    <undo index="0" exp="area" dr="J369:J374" r="J375" sId="1"/>
    <undo index="0" exp="area" dr="I369:I374" r="I375" sId="1"/>
    <undo index="0" exp="area" dr="H369:H374" r="H375" sId="1"/>
    <undo index="0" exp="area" dr="G369:G374" r="G375" sId="1"/>
    <undo index="0" exp="area" dr="F369:F374" r="F375" sId="1"/>
    <rfmt sheetId="1" xfDxf="1" sqref="A369:XFD369" start="0" length="0">
      <dxf>
        <font>
          <sz val="10"/>
          <name val="Arial"/>
          <scheme val="none"/>
        </font>
      </dxf>
    </rfmt>
    <rcc rId="0" sId="1" dxf="1">
      <nc r="A369">
        <f>A342</f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B369">
        <f>B342</f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C369" t="inlineStr">
        <is>
          <t>Ужин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D369" t="inlineStr">
        <is>
          <t>гор.блюдо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369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30" sId="1" ref="A369:XFD369" action="deleteRow">
    <undo index="0" exp="area" dr="L369:L376" r="L374" sId="1"/>
    <undo index="0" exp="area" dr="J369:J373" r="J374" sId="1"/>
    <undo index="0" exp="area" dr="I369:I373" r="I374" sId="1"/>
    <undo index="0" exp="area" dr="H369:H373" r="H374" sId="1"/>
    <undo index="0" exp="area" dr="G369:G373" r="G374" sId="1"/>
    <undo index="0" exp="area" dr="F369:F373" r="F374" sId="1"/>
    <rfmt sheetId="1" xfDxf="1" sqref="A369:XFD369" start="0" length="0">
      <dxf>
        <font>
          <sz val="10"/>
          <name val="Arial"/>
          <scheme val="none"/>
        </font>
      </dxf>
    </rfmt>
    <rfmt sheetId="1" sqref="A369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</border>
      </dxf>
    </rfmt>
    <rfmt sheetId="1" sqref="B369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369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369" t="inlineStr">
        <is>
          <t>гарнир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369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31" sId="1" ref="A369:XFD369" action="deleteRow">
    <undo index="0" exp="area" dr="L369:L375" r="L373" sId="1"/>
    <undo index="0" exp="area" dr="J369:J372" r="J373" sId="1"/>
    <undo index="0" exp="area" dr="I369:I372" r="I373" sId="1"/>
    <undo index="0" exp="area" dr="H369:H372" r="H373" sId="1"/>
    <undo index="0" exp="area" dr="G369:G372" r="G373" sId="1"/>
    <undo index="0" exp="area" dr="F369:F372" r="F373" sId="1"/>
    <rfmt sheetId="1" xfDxf="1" sqref="A369:XFD369" start="0" length="0">
      <dxf>
        <font>
          <sz val="10"/>
          <name val="Arial"/>
          <scheme val="none"/>
        </font>
      </dxf>
    </rfmt>
    <rfmt sheetId="1" sqref="A369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</border>
      </dxf>
    </rfmt>
    <rfmt sheetId="1" sqref="B369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369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369" t="inlineStr">
        <is>
          <t>напиток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369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32" sId="1" ref="A369:XFD369" action="deleteRow">
    <undo index="0" exp="area" dr="L369:L374" r="L372" sId="1"/>
    <undo index="0" exp="area" dr="J369:J371" r="J372" sId="1"/>
    <undo index="0" exp="area" dr="I369:I371" r="I372" sId="1"/>
    <undo index="0" exp="area" dr="H369:H371" r="H372" sId="1"/>
    <undo index="0" exp="area" dr="G369:G371" r="G372" sId="1"/>
    <undo index="0" exp="area" dr="F369:F371" r="F372" sId="1"/>
    <rfmt sheetId="1" xfDxf="1" sqref="A369:XFD369" start="0" length="0">
      <dxf>
        <font>
          <sz val="10"/>
          <name val="Arial"/>
          <scheme val="none"/>
        </font>
      </dxf>
    </rfmt>
    <rfmt sheetId="1" sqref="A369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</border>
      </dxf>
    </rfmt>
    <rfmt sheetId="1" sqref="B369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369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369" t="inlineStr">
        <is>
          <t>хлеб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369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33" sId="1" ref="A369:XFD369" action="deleteRow">
    <undo index="0" exp="area" dr="L369:L373" r="L371" sId="1"/>
    <undo index="0" exp="area" dr="J369:J370" r="J371" sId="1"/>
    <undo index="0" exp="area" dr="I369:I370" r="I371" sId="1"/>
    <undo index="0" exp="area" dr="H369:H370" r="H371" sId="1"/>
    <undo index="0" exp="area" dr="G369:G370" r="G371" sId="1"/>
    <undo index="0" exp="area" dr="F369:F370" r="F371" sId="1"/>
    <rfmt sheetId="1" xfDxf="1" sqref="A369:XFD369" start="0" length="0">
      <dxf>
        <font>
          <sz val="10"/>
          <name val="Arial"/>
          <scheme val="none"/>
        </font>
      </dxf>
    </rfmt>
    <rfmt sheetId="1" sqref="A369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</border>
      </dxf>
    </rfmt>
    <rfmt sheetId="1" sqref="B369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369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369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369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34" sId="1" ref="A369:XFD369" action="deleteRow">
    <undo index="0" exp="area" dr="L369:L372" r="L370" sId="1"/>
    <undo index="0" exp="area" dr="J369" r="J370" sId="1"/>
    <undo index="0" exp="area" dr="I369" r="I370" sId="1"/>
    <undo index="0" exp="area" dr="H369" r="H370" sId="1"/>
    <undo index="0" exp="area" dr="G369" r="G370" sId="1"/>
    <undo index="0" exp="area" dr="F369" r="F370" sId="1"/>
    <rfmt sheetId="1" xfDxf="1" sqref="A369:XFD369" start="0" length="0">
      <dxf>
        <font>
          <sz val="10"/>
          <name val="Arial"/>
          <scheme val="none"/>
        </font>
      </dxf>
    </rfmt>
    <rfmt sheetId="1" sqref="A369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</border>
      </dxf>
    </rfmt>
    <rfmt sheetId="1" sqref="B369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369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369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369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35" sId="1" ref="A369:XFD369" action="deleteRow">
    <undo index="7" exp="ref" v="1" dr="L369" r="L377" sId="1"/>
    <undo index="7" exp="ref" v="1" dr="J369" r="J377" sId="1"/>
    <undo index="7" exp="ref" v="1" dr="I369" r="I377" sId="1"/>
    <undo index="7" exp="ref" v="1" dr="H369" r="H377" sId="1"/>
    <undo index="7" exp="ref" v="1" dr="G369" r="G377" sId="1"/>
    <undo index="7" exp="ref" v="1" dr="F369" r="F377" sId="1"/>
    <rfmt sheetId="1" xfDxf="1" sqref="A369:XFD369" start="0" length="0">
      <dxf>
        <font>
          <sz val="10"/>
          <name val="Arial"/>
          <scheme val="none"/>
        </font>
      </dxf>
    </rfmt>
    <rfmt sheetId="1" sqref="A369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369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369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369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fmt sheetId="1" sqref="E369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369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369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369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369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369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369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369">
        <f>SUM(L369:L371)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036" sId="1" ref="A369:XFD369" action="deleteRow">
    <undo index="0" exp="area" dr="L369:L377" r="L375" sId="1"/>
    <undo index="0" exp="area" dr="J369:J374" r="J375" sId="1"/>
    <undo index="0" exp="area" dr="I369:I374" r="I375" sId="1"/>
    <undo index="0" exp="area" dr="H369:H374" r="H375" sId="1"/>
    <undo index="0" exp="area" dr="G369:G374" r="G375" sId="1"/>
    <undo index="0" exp="area" dr="F369:F374" r="F375" sId="1"/>
    <rfmt sheetId="1" xfDxf="1" sqref="A369:XFD369" start="0" length="0">
      <dxf>
        <font>
          <sz val="10"/>
          <name val="Arial"/>
          <scheme val="none"/>
        </font>
      </dxf>
    </rfmt>
    <rcc rId="0" sId="1" dxf="1">
      <nc r="A369">
        <f>A342</f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B369">
        <f>B342</f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C369" t="inlineStr">
        <is>
          <t>Ужин 2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D369" t="inlineStr">
        <is>
          <t>кисломол.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369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37" sId="1" ref="A369:XFD369" action="deleteRow">
    <undo index="0" exp="area" dr="L369:L376" r="L374" sId="1"/>
    <undo index="0" exp="area" dr="J369:J373" r="J374" sId="1"/>
    <undo index="0" exp="area" dr="I369:I373" r="I374" sId="1"/>
    <undo index="0" exp="area" dr="H369:H373" r="H374" sId="1"/>
    <undo index="0" exp="area" dr="G369:G373" r="G374" sId="1"/>
    <undo index="0" exp="area" dr="F369:F373" r="F374" sId="1"/>
    <rfmt sheetId="1" xfDxf="1" sqref="A369:XFD369" start="0" length="0">
      <dxf>
        <font>
          <sz val="10"/>
          <name val="Arial"/>
          <scheme val="none"/>
        </font>
      </dxf>
    </rfmt>
    <rfmt sheetId="1" sqref="A369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</border>
      </dxf>
    </rfmt>
    <rfmt sheetId="1" sqref="B369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369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369" t="inlineStr">
        <is>
          <t>булочное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369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38" sId="1" ref="A369:XFD369" action="deleteRow">
    <undo index="0" exp="area" dr="L369:L375" r="L373" sId="1"/>
    <undo index="0" exp="area" dr="J369:J372" r="J373" sId="1"/>
    <undo index="0" exp="area" dr="I369:I372" r="I373" sId="1"/>
    <undo index="0" exp="area" dr="H369:H372" r="H373" sId="1"/>
    <undo index="0" exp="area" dr="G369:G372" r="G373" sId="1"/>
    <undo index="0" exp="area" dr="F369:F372" r="F373" sId="1"/>
    <rfmt sheetId="1" xfDxf="1" sqref="A369:XFD369" start="0" length="0">
      <dxf>
        <font>
          <sz val="10"/>
          <name val="Arial"/>
          <scheme val="none"/>
        </font>
      </dxf>
    </rfmt>
    <rfmt sheetId="1" sqref="A369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</border>
      </dxf>
    </rfmt>
    <rfmt sheetId="1" sqref="B369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369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369" t="inlineStr">
        <is>
          <t>напиток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369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39" sId="1" ref="A369:XFD369" action="deleteRow">
    <undo index="0" exp="area" dr="L369:L374" r="L372" sId="1"/>
    <undo index="0" exp="area" dr="J369:J371" r="J372" sId="1"/>
    <undo index="0" exp="area" dr="I369:I371" r="I372" sId="1"/>
    <undo index="0" exp="area" dr="H369:H371" r="H372" sId="1"/>
    <undo index="0" exp="area" dr="G369:G371" r="G372" sId="1"/>
    <undo index="0" exp="area" dr="F369:F371" r="F372" sId="1"/>
    <rfmt sheetId="1" xfDxf="1" sqref="A369:XFD369" start="0" length="0">
      <dxf>
        <font>
          <sz val="10"/>
          <name val="Arial"/>
          <scheme val="none"/>
        </font>
      </dxf>
    </rfmt>
    <rfmt sheetId="1" sqref="A369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</border>
      </dxf>
    </rfmt>
    <rfmt sheetId="1" sqref="B369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369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369" t="inlineStr">
        <is>
          <t>фрукты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369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40" sId="1" ref="A369:XFD369" action="deleteRow">
    <undo index="0" exp="area" dr="L369:L373" r="L371" sId="1"/>
    <undo index="0" exp="area" dr="J369:J370" r="J371" sId="1"/>
    <undo index="0" exp="area" dr="I369:I370" r="I371" sId="1"/>
    <undo index="0" exp="area" dr="H369:H370" r="H371" sId="1"/>
    <undo index="0" exp="area" dr="G369:G370" r="G371" sId="1"/>
    <undo index="0" exp="area" dr="F369:F370" r="F371" sId="1"/>
    <rfmt sheetId="1" xfDxf="1" sqref="A369:XFD369" start="0" length="0">
      <dxf>
        <font>
          <sz val="10"/>
          <name val="Arial"/>
          <scheme val="none"/>
        </font>
      </dxf>
    </rfmt>
    <rfmt sheetId="1" sqref="A369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</border>
      </dxf>
    </rfmt>
    <rfmt sheetId="1" sqref="B369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369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369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369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41" sId="1" ref="A369:XFD369" action="deleteRow">
    <undo index="0" exp="area" dr="L369:L372" r="L370" sId="1"/>
    <undo index="0" exp="area" dr="J369" r="J370" sId="1"/>
    <undo index="0" exp="area" dr="I369" r="I370" sId="1"/>
    <undo index="0" exp="area" dr="H369" r="H370" sId="1"/>
    <undo index="0" exp="area" dr="G369" r="G370" sId="1"/>
    <undo index="0" exp="area" dr="F369" r="F370" sId="1"/>
    <rfmt sheetId="1" xfDxf="1" sqref="A369:XFD369" start="0" length="0">
      <dxf>
        <font>
          <sz val="10"/>
          <name val="Arial"/>
          <scheme val="none"/>
        </font>
      </dxf>
    </rfmt>
    <rfmt sheetId="1" sqref="A369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</border>
      </dxf>
    </rfmt>
    <rfmt sheetId="1" sqref="B369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369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369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369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36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42" sId="1" ref="A369:XFD369" action="deleteRow">
    <undo index="9" exp="ref" v="1" dr="L369" r="L370" sId="1"/>
    <undo index="9" exp="ref" v="1" dr="J369" r="J370" sId="1"/>
    <undo index="9" exp="ref" v="1" dr="I369" r="I370" sId="1"/>
    <undo index="9" exp="ref" v="1" dr="H369" r="H370" sId="1"/>
    <undo index="9" exp="ref" v="1" dr="G369" r="G370" sId="1"/>
    <undo index="9" exp="ref" v="1" dr="F369" r="F370" sId="1"/>
    <rfmt sheetId="1" xfDxf="1" sqref="A369:XFD369" start="0" length="0">
      <dxf>
        <font>
          <sz val="10"/>
          <name val="Arial"/>
          <scheme val="none"/>
        </font>
      </dxf>
    </rfmt>
    <rfmt sheetId="1" sqref="A369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369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369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369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</border>
        <protection locked="0"/>
      </ndxf>
    </rcc>
    <rfmt sheetId="1" sqref="E369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369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369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369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369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369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369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369">
        <f>SUM(L369:L371)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043" sId="1" ref="A327:XFD327" action="deleteRow">
    <undo index="0" exp="area" dr="L327:L335" r="L333" sId="1"/>
    <undo index="0" exp="area" dr="J327:J332" r="J333" sId="1"/>
    <undo index="0" exp="area" dr="I327:I332" r="I333" sId="1"/>
    <undo index="0" exp="area" dr="H327:H332" r="H333" sId="1"/>
    <undo index="0" exp="area" dr="G327:G332" r="G333" sId="1"/>
    <undo index="0" exp="area" dr="F327:F332" r="F333" sId="1"/>
    <rfmt sheetId="1" xfDxf="1" sqref="A327:XFD327" start="0" length="0">
      <dxf>
        <font>
          <sz val="10"/>
          <name val="Arial"/>
          <scheme val="none"/>
        </font>
      </dxf>
    </rfmt>
    <rcc rId="0" sId="1" dxf="1">
      <nc r="A327">
        <f>A300</f>
      </nc>
      <n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B327">
        <f>B300</f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C327" t="inlineStr">
        <is>
          <t>Ужин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D327" t="inlineStr">
        <is>
          <t>гор.блюдо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327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44" sId="1" ref="A327:XFD327" action="deleteRow">
    <undo index="0" exp="area" dr="L327:L334" r="L332" sId="1"/>
    <undo index="0" exp="area" dr="J327:J331" r="J332" sId="1"/>
    <undo index="0" exp="area" dr="I327:I331" r="I332" sId="1"/>
    <undo index="0" exp="area" dr="H327:H331" r="H332" sId="1"/>
    <undo index="0" exp="area" dr="G327:G331" r="G332" sId="1"/>
    <undo index="0" exp="area" dr="F327:F331" r="F332" sId="1"/>
    <rfmt sheetId="1" xfDxf="1" sqref="A327:XFD327" start="0" length="0">
      <dxf>
        <font>
          <sz val="10"/>
          <name val="Arial"/>
          <scheme val="none"/>
        </font>
      </dxf>
    </rfmt>
    <rfmt sheetId="1" sqref="A327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327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327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327" t="inlineStr">
        <is>
          <t>гарнир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327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45" sId="1" ref="A327:XFD327" action="deleteRow">
    <undo index="0" exp="area" dr="L327:L333" r="L331" sId="1"/>
    <undo index="0" exp="area" dr="J327:J330" r="J331" sId="1"/>
    <undo index="0" exp="area" dr="I327:I330" r="I331" sId="1"/>
    <undo index="0" exp="area" dr="H327:H330" r="H331" sId="1"/>
    <undo index="0" exp="area" dr="G327:G330" r="G331" sId="1"/>
    <undo index="0" exp="area" dr="F327:F330" r="F331" sId="1"/>
    <rfmt sheetId="1" xfDxf="1" sqref="A327:XFD327" start="0" length="0">
      <dxf>
        <font>
          <sz val="10"/>
          <name val="Arial"/>
          <scheme val="none"/>
        </font>
      </dxf>
    </rfmt>
    <rfmt sheetId="1" sqref="A327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327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327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327" t="inlineStr">
        <is>
          <t>напиток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327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46" sId="1" ref="A327:XFD327" action="deleteRow">
    <undo index="0" exp="area" dr="L327:L332" r="L330" sId="1"/>
    <undo index="0" exp="area" dr="J327:J329" r="J330" sId="1"/>
    <undo index="0" exp="area" dr="I327:I329" r="I330" sId="1"/>
    <undo index="0" exp="area" dr="H327:H329" r="H330" sId="1"/>
    <undo index="0" exp="area" dr="G327:G329" r="G330" sId="1"/>
    <undo index="0" exp="area" dr="F327:F329" r="F330" sId="1"/>
    <rfmt sheetId="1" xfDxf="1" sqref="A327:XFD327" start="0" length="0">
      <dxf>
        <font>
          <sz val="10"/>
          <name val="Arial"/>
          <scheme val="none"/>
        </font>
      </dxf>
    </rfmt>
    <rfmt sheetId="1" sqref="A327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327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327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327" t="inlineStr">
        <is>
          <t>хлеб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327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47" sId="1" ref="A327:XFD327" action="deleteRow">
    <undo index="0" exp="area" dr="L327:L331" r="L329" sId="1"/>
    <undo index="0" exp="area" dr="J327:J328" r="J329" sId="1"/>
    <undo index="0" exp="area" dr="I327:I328" r="I329" sId="1"/>
    <undo index="0" exp="area" dr="H327:H328" r="H329" sId="1"/>
    <undo index="0" exp="area" dr="G327:G328" r="G329" sId="1"/>
    <undo index="0" exp="area" dr="F327:F328" r="F329" sId="1"/>
    <rfmt sheetId="1" xfDxf="1" sqref="A327:XFD327" start="0" length="0">
      <dxf>
        <font>
          <sz val="10"/>
          <name val="Arial"/>
          <scheme val="none"/>
        </font>
      </dxf>
    </rfmt>
    <rfmt sheetId="1" sqref="A327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327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327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327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327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48" sId="1" ref="A327:XFD327" action="deleteRow">
    <undo index="0" exp="area" dr="L327:L330" r="L328" sId="1"/>
    <undo index="0" exp="area" dr="J327" r="J328" sId="1"/>
    <undo index="0" exp="area" dr="I327" r="I328" sId="1"/>
    <undo index="0" exp="area" dr="H327" r="H328" sId="1"/>
    <undo index="0" exp="area" dr="G327" r="G328" sId="1"/>
    <undo index="0" exp="area" dr="F327" r="F328" sId="1"/>
    <rfmt sheetId="1" xfDxf="1" sqref="A327:XFD327" start="0" length="0">
      <dxf>
        <font>
          <sz val="10"/>
          <name val="Arial"/>
          <scheme val="none"/>
        </font>
      </dxf>
    </rfmt>
    <rfmt sheetId="1" sqref="A327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327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327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327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327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49" sId="1" ref="A327:XFD327" action="deleteRow">
    <undo index="7" exp="ref" v="1" dr="L327" r="L335" sId="1"/>
    <undo index="7" exp="ref" v="1" dr="J327" r="J335" sId="1"/>
    <undo index="7" exp="ref" v="1" dr="I327" r="I335" sId="1"/>
    <undo index="7" exp="ref" v="1" dr="H327" r="H335" sId="1"/>
    <undo index="7" exp="ref" v="1" dr="G327" r="G335" sId="1"/>
    <undo index="7" exp="ref" v="1" dr="F327" r="F335" sId="1"/>
    <rfmt sheetId="1" xfDxf="1" sqref="A327:XFD327" start="0" length="0">
      <dxf>
        <font>
          <sz val="10"/>
          <name val="Arial"/>
          <scheme val="none"/>
        </font>
      </dxf>
    </rfmt>
    <rfmt sheetId="1" sqref="A327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327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327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327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fmt sheetId="1" sqref="E327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327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327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327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327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327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327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327">
        <f>SUM(L327:L329)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050" sId="1" ref="A327:XFD327" action="deleteRow">
    <undo index="0" exp="area" dr="L327:L335" r="L333" sId="1"/>
    <undo index="0" exp="area" dr="J327:J332" r="J333" sId="1"/>
    <undo index="0" exp="area" dr="I327:I332" r="I333" sId="1"/>
    <undo index="0" exp="area" dr="H327:H332" r="H333" sId="1"/>
    <undo index="0" exp="area" dr="G327:G332" r="G333" sId="1"/>
    <undo index="0" exp="area" dr="F327:F332" r="F333" sId="1"/>
    <rfmt sheetId="1" xfDxf="1" sqref="A327:XFD327" start="0" length="0">
      <dxf>
        <font>
          <sz val="10"/>
          <name val="Arial"/>
          <scheme val="none"/>
        </font>
      </dxf>
    </rfmt>
    <rcc rId="0" sId="1" dxf="1">
      <nc r="A327">
        <f>A300</f>
      </nc>
      <n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B327">
        <f>B300</f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C327" t="inlineStr">
        <is>
          <t>Ужин 2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D327" t="inlineStr">
        <is>
          <t>кисломол.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327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51" sId="1" ref="A327:XFD327" action="deleteRow">
    <undo index="0" exp="area" dr="L327:L334" r="L332" sId="1"/>
    <undo index="0" exp="area" dr="J327:J331" r="J332" sId="1"/>
    <undo index="0" exp="area" dr="I327:I331" r="I332" sId="1"/>
    <undo index="0" exp="area" dr="H327:H331" r="H332" sId="1"/>
    <undo index="0" exp="area" dr="G327:G331" r="G332" sId="1"/>
    <undo index="0" exp="area" dr="F327:F331" r="F332" sId="1"/>
    <rfmt sheetId="1" xfDxf="1" sqref="A327:XFD327" start="0" length="0">
      <dxf>
        <font>
          <sz val="10"/>
          <name val="Arial"/>
          <scheme val="none"/>
        </font>
      </dxf>
    </rfmt>
    <rfmt sheetId="1" sqref="A327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327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327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327" t="inlineStr">
        <is>
          <t>булочное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327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52" sId="1" ref="A327:XFD327" action="deleteRow">
    <undo index="0" exp="area" dr="L327:L333" r="L331" sId="1"/>
    <undo index="0" exp="area" dr="J327:J330" r="J331" sId="1"/>
    <undo index="0" exp="area" dr="I327:I330" r="I331" sId="1"/>
    <undo index="0" exp="area" dr="H327:H330" r="H331" sId="1"/>
    <undo index="0" exp="area" dr="G327:G330" r="G331" sId="1"/>
    <undo index="0" exp="area" dr="F327:F330" r="F331" sId="1"/>
    <rfmt sheetId="1" xfDxf="1" sqref="A327:XFD327" start="0" length="0">
      <dxf>
        <font>
          <sz val="10"/>
          <name val="Arial"/>
          <scheme val="none"/>
        </font>
      </dxf>
    </rfmt>
    <rfmt sheetId="1" sqref="A327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327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327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327" t="inlineStr">
        <is>
          <t>напиток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327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53" sId="1" ref="A327:XFD327" action="deleteRow">
    <undo index="0" exp="area" dr="L327:L332" r="L330" sId="1"/>
    <undo index="0" exp="area" dr="J327:J329" r="J330" sId="1"/>
    <undo index="0" exp="area" dr="I327:I329" r="I330" sId="1"/>
    <undo index="0" exp="area" dr="H327:H329" r="H330" sId="1"/>
    <undo index="0" exp="area" dr="G327:G329" r="G330" sId="1"/>
    <undo index="0" exp="area" dr="F327:F329" r="F330" sId="1"/>
    <rfmt sheetId="1" xfDxf="1" sqref="A327:XFD327" start="0" length="0">
      <dxf>
        <font>
          <sz val="10"/>
          <name val="Arial"/>
          <scheme val="none"/>
        </font>
      </dxf>
    </rfmt>
    <rfmt sheetId="1" sqref="A327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327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327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327" t="inlineStr">
        <is>
          <t>фрукты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327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54" sId="1" ref="A327:XFD327" action="deleteRow">
    <undo index="0" exp="area" dr="L327:L331" r="L329" sId="1"/>
    <undo index="0" exp="area" dr="J327:J328" r="J329" sId="1"/>
    <undo index="0" exp="area" dr="I327:I328" r="I329" sId="1"/>
    <undo index="0" exp="area" dr="H327:H328" r="H329" sId="1"/>
    <undo index="0" exp="area" dr="G327:G328" r="G329" sId="1"/>
    <undo index="0" exp="area" dr="F327:F328" r="F329" sId="1"/>
    <rfmt sheetId="1" xfDxf="1" sqref="A327:XFD327" start="0" length="0">
      <dxf>
        <font>
          <sz val="10"/>
          <name val="Arial"/>
          <scheme val="none"/>
        </font>
      </dxf>
    </rfmt>
    <rfmt sheetId="1" sqref="A327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327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327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327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327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55" sId="1" ref="A327:XFD327" action="deleteRow">
    <undo index="0" exp="area" dr="L327:L330" r="L328" sId="1"/>
    <undo index="0" exp="area" dr="J327" r="J328" sId="1"/>
    <undo index="0" exp="area" dr="I327" r="I328" sId="1"/>
    <undo index="0" exp="area" dr="H327" r="H328" sId="1"/>
    <undo index="0" exp="area" dr="G327" r="G328" sId="1"/>
    <undo index="0" exp="area" dr="F327" r="F328" sId="1"/>
    <rfmt sheetId="1" xfDxf="1" sqref="A327:XFD327" start="0" length="0">
      <dxf>
        <font>
          <sz val="10"/>
          <name val="Arial"/>
          <scheme val="none"/>
        </font>
      </dxf>
    </rfmt>
    <rfmt sheetId="1" sqref="A327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327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327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327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327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32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56" sId="1" ref="A327:XFD327" action="deleteRow">
    <undo index="9" exp="ref" v="1" dr="L327" r="L328" sId="1"/>
    <undo index="9" exp="ref" v="1" dr="J327" r="J328" sId="1"/>
    <undo index="9" exp="ref" v="1" dr="I327" r="I328" sId="1"/>
    <undo index="9" exp="ref" v="1" dr="H327" r="H328" sId="1"/>
    <undo index="9" exp="ref" v="1" dr="G327" r="G328" sId="1"/>
    <undo index="9" exp="ref" v="1" dr="F327" r="F328" sId="1"/>
    <rfmt sheetId="1" xfDxf="1" sqref="A327:XFD327" start="0" length="0">
      <dxf>
        <font>
          <sz val="10"/>
          <name val="Arial"/>
          <scheme val="none"/>
        </font>
      </dxf>
    </rfmt>
    <rfmt sheetId="1" sqref="A327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327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327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327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</border>
        <protection locked="0"/>
      </ndxf>
    </rcc>
    <rfmt sheetId="1" sqref="E327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327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327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327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327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327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327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327">
        <f>SUM(L327:L329)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057" sId="1" ref="A285:XFD285" action="deleteRow">
    <undo index="0" exp="area" dr="L285:L293" r="L291" sId="1"/>
    <undo index="0" exp="area" dr="J285:J290" r="J291" sId="1"/>
    <undo index="0" exp="area" dr="I285:I290" r="I291" sId="1"/>
    <undo index="0" exp="area" dr="H285:H290" r="H291" sId="1"/>
    <undo index="0" exp="area" dr="G285:G290" r="G291" sId="1"/>
    <undo index="0" exp="area" dr="F285:F290" r="F291" sId="1"/>
    <rfmt sheetId="1" xfDxf="1" sqref="A285:XFD285" start="0" length="0">
      <dxf>
        <font>
          <sz val="10"/>
          <name val="Arial"/>
          <scheme val="none"/>
        </font>
      </dxf>
    </rfmt>
    <rcc rId="0" sId="1" dxf="1">
      <nc r="A285">
        <f>A258</f>
      </nc>
      <n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B285">
        <f>B258</f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C285" t="inlineStr">
        <is>
          <t>Ужин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D285" t="inlineStr">
        <is>
          <t>гор.блюдо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285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58" sId="1" ref="A285:XFD285" action="deleteRow">
    <undo index="0" exp="area" dr="L285:L292" r="L290" sId="1"/>
    <undo index="0" exp="area" dr="J285:J289" r="J290" sId="1"/>
    <undo index="0" exp="area" dr="I285:I289" r="I290" sId="1"/>
    <undo index="0" exp="area" dr="H285:H289" r="H290" sId="1"/>
    <undo index="0" exp="area" dr="G285:G289" r="G290" sId="1"/>
    <undo index="0" exp="area" dr="F285:F289" r="F290" sId="1"/>
    <rfmt sheetId="1" xfDxf="1" sqref="A285:XFD285" start="0" length="0">
      <dxf>
        <font>
          <sz val="10"/>
          <name val="Arial"/>
          <scheme val="none"/>
        </font>
      </dxf>
    </rfmt>
    <rfmt sheetId="1" sqref="A285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285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285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285" t="inlineStr">
        <is>
          <t>гарнир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285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59" sId="1" ref="A285:XFD285" action="deleteRow">
    <undo index="0" exp="area" dr="L285:L291" r="L289" sId="1"/>
    <undo index="0" exp="area" dr="J285:J288" r="J289" sId="1"/>
    <undo index="0" exp="area" dr="I285:I288" r="I289" sId="1"/>
    <undo index="0" exp="area" dr="H285:H288" r="H289" sId="1"/>
    <undo index="0" exp="area" dr="G285:G288" r="G289" sId="1"/>
    <undo index="0" exp="area" dr="F285:F288" r="F289" sId="1"/>
    <rfmt sheetId="1" xfDxf="1" sqref="A285:XFD285" start="0" length="0">
      <dxf>
        <font>
          <sz val="10"/>
          <name val="Arial"/>
          <scheme val="none"/>
        </font>
      </dxf>
    </rfmt>
    <rfmt sheetId="1" sqref="A285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285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285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285" t="inlineStr">
        <is>
          <t>напиток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285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60" sId="1" ref="A285:XFD285" action="deleteRow">
    <undo index="0" exp="area" dr="L285:L290" r="L288" sId="1"/>
    <undo index="0" exp="area" dr="J285:J287" r="J288" sId="1"/>
    <undo index="0" exp="area" dr="I285:I287" r="I288" sId="1"/>
    <undo index="0" exp="area" dr="H285:H287" r="H288" sId="1"/>
    <undo index="0" exp="area" dr="G285:G287" r="G288" sId="1"/>
    <undo index="0" exp="area" dr="F285:F287" r="F288" sId="1"/>
    <rfmt sheetId="1" xfDxf="1" sqref="A285:XFD285" start="0" length="0">
      <dxf>
        <font>
          <sz val="10"/>
          <name val="Arial"/>
          <scheme val="none"/>
        </font>
      </dxf>
    </rfmt>
    <rfmt sheetId="1" sqref="A285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285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285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285" t="inlineStr">
        <is>
          <t>хлеб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285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61" sId="1" ref="A285:XFD285" action="deleteRow">
    <undo index="0" exp="area" dr="L285:L289" r="L287" sId="1"/>
    <undo index="0" exp="area" dr="J285:J286" r="J287" sId="1"/>
    <undo index="0" exp="area" dr="I285:I286" r="I287" sId="1"/>
    <undo index="0" exp="area" dr="H285:H286" r="H287" sId="1"/>
    <undo index="0" exp="area" dr="G285:G286" r="G287" sId="1"/>
    <undo index="0" exp="area" dr="F285:F286" r="F287" sId="1"/>
    <rfmt sheetId="1" xfDxf="1" sqref="A285:XFD285" start="0" length="0">
      <dxf>
        <font>
          <sz val="10"/>
          <name val="Arial"/>
          <scheme val="none"/>
        </font>
      </dxf>
    </rfmt>
    <rfmt sheetId="1" sqref="A285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285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285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285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285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62" sId="1" ref="A285:XFD285" action="deleteRow">
    <undo index="0" exp="area" dr="L285:L288" r="L286" sId="1"/>
    <undo index="0" exp="area" dr="J285" r="J286" sId="1"/>
    <undo index="0" exp="area" dr="I285" r="I286" sId="1"/>
    <undo index="0" exp="area" dr="H285" r="H286" sId="1"/>
    <undo index="0" exp="area" dr="G285" r="G286" sId="1"/>
    <undo index="0" exp="area" dr="F285" r="F286" sId="1"/>
    <rfmt sheetId="1" xfDxf="1" sqref="A285:XFD285" start="0" length="0">
      <dxf>
        <font>
          <sz val="10"/>
          <name val="Arial"/>
          <scheme val="none"/>
        </font>
      </dxf>
    </rfmt>
    <rfmt sheetId="1" sqref="A285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285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285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285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285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63" sId="1" ref="A285:XFD285" action="deleteRow">
    <undo index="7" exp="ref" v="1" dr="L285" r="L293" sId="1"/>
    <undo index="7" exp="ref" v="1" dr="J285" r="J293" sId="1"/>
    <undo index="7" exp="ref" v="1" dr="I285" r="I293" sId="1"/>
    <undo index="7" exp="ref" v="1" dr="H285" r="H293" sId="1"/>
    <undo index="7" exp="ref" v="1" dr="G285" r="G293" sId="1"/>
    <undo index="7" exp="ref" v="1" dr="F285" r="F293" sId="1"/>
    <rfmt sheetId="1" xfDxf="1" sqref="A285:XFD285" start="0" length="0">
      <dxf>
        <font>
          <sz val="10"/>
          <name val="Arial"/>
          <scheme val="none"/>
        </font>
      </dxf>
    </rfmt>
    <rfmt sheetId="1" sqref="A285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285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285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285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fmt sheetId="1" sqref="E285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285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85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85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285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285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285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285">
        <f>SUM(L285:L287)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064" sId="1" ref="A285:XFD285" action="deleteRow">
    <undo index="0" exp="area" dr="L285:L293" r="L291" sId="1"/>
    <undo index="0" exp="area" dr="J285:J290" r="J291" sId="1"/>
    <undo index="0" exp="area" dr="I285:I290" r="I291" sId="1"/>
    <undo index="0" exp="area" dr="H285:H290" r="H291" sId="1"/>
    <undo index="0" exp="area" dr="G285:G290" r="G291" sId="1"/>
    <undo index="0" exp="area" dr="F285:F290" r="F291" sId="1"/>
    <rfmt sheetId="1" xfDxf="1" sqref="A285:XFD285" start="0" length="0">
      <dxf>
        <font>
          <sz val="10"/>
          <name val="Arial"/>
          <scheme val="none"/>
        </font>
      </dxf>
    </rfmt>
    <rcc rId="0" sId="1" dxf="1">
      <nc r="A285">
        <f>A258</f>
      </nc>
      <n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B285">
        <f>B258</f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C285" t="inlineStr">
        <is>
          <t>Ужин 2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D285" t="inlineStr">
        <is>
          <t>кисломол.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285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65" sId="1" ref="A285:XFD285" action="deleteRow">
    <undo index="0" exp="area" dr="L285:L292" r="L290" sId="1"/>
    <undo index="0" exp="area" dr="J285:J289" r="J290" sId="1"/>
    <undo index="0" exp="area" dr="I285:I289" r="I290" sId="1"/>
    <undo index="0" exp="area" dr="H285:H289" r="H290" sId="1"/>
    <undo index="0" exp="area" dr="G285:G289" r="G290" sId="1"/>
    <undo index="0" exp="area" dr="F285:F289" r="F290" sId="1"/>
    <rfmt sheetId="1" xfDxf="1" sqref="A285:XFD285" start="0" length="0">
      <dxf>
        <font>
          <sz val="10"/>
          <name val="Arial"/>
          <scheme val="none"/>
        </font>
      </dxf>
    </rfmt>
    <rfmt sheetId="1" sqref="A285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285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285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285" t="inlineStr">
        <is>
          <t>булочное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285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66" sId="1" ref="A285:XFD285" action="deleteRow">
    <undo index="0" exp="area" dr="L285:L291" r="L289" sId="1"/>
    <undo index="0" exp="area" dr="J285:J288" r="J289" sId="1"/>
    <undo index="0" exp="area" dr="I285:I288" r="I289" sId="1"/>
    <undo index="0" exp="area" dr="H285:H288" r="H289" sId="1"/>
    <undo index="0" exp="area" dr="G285:G288" r="G289" sId="1"/>
    <undo index="0" exp="area" dr="F285:F288" r="F289" sId="1"/>
    <rfmt sheetId="1" xfDxf="1" sqref="A285:XFD285" start="0" length="0">
      <dxf>
        <font>
          <sz val="10"/>
          <name val="Arial"/>
          <scheme val="none"/>
        </font>
      </dxf>
    </rfmt>
    <rfmt sheetId="1" sqref="A285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285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285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285" t="inlineStr">
        <is>
          <t>напиток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285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67" sId="1" ref="A285:XFD285" action="deleteRow">
    <undo index="0" exp="area" dr="L285:L290" r="L288" sId="1"/>
    <undo index="0" exp="area" dr="J285:J287" r="J288" sId="1"/>
    <undo index="0" exp="area" dr="I285:I287" r="I288" sId="1"/>
    <undo index="0" exp="area" dr="H285:H287" r="H288" sId="1"/>
    <undo index="0" exp="area" dr="G285:G287" r="G288" sId="1"/>
    <undo index="0" exp="area" dr="F285:F287" r="F288" sId="1"/>
    <rfmt sheetId="1" xfDxf="1" sqref="A285:XFD285" start="0" length="0">
      <dxf>
        <font>
          <sz val="10"/>
          <name val="Arial"/>
          <scheme val="none"/>
        </font>
      </dxf>
    </rfmt>
    <rfmt sheetId="1" sqref="A285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285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285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285" t="inlineStr">
        <is>
          <t>фрукты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285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68" sId="1" ref="A285:XFD285" action="deleteRow">
    <undo index="0" exp="area" dr="L285:L289" r="L287" sId="1"/>
    <undo index="0" exp="area" dr="J285:J286" r="J287" sId="1"/>
    <undo index="0" exp="area" dr="I285:I286" r="I287" sId="1"/>
    <undo index="0" exp="area" dr="H285:H286" r="H287" sId="1"/>
    <undo index="0" exp="area" dr="G285:G286" r="G287" sId="1"/>
    <undo index="0" exp="area" dr="F285:F286" r="F287" sId="1"/>
    <rfmt sheetId="1" xfDxf="1" sqref="A285:XFD285" start="0" length="0">
      <dxf>
        <font>
          <sz val="10"/>
          <name val="Arial"/>
          <scheme val="none"/>
        </font>
      </dxf>
    </rfmt>
    <rfmt sheetId="1" sqref="A285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285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285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285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285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69" sId="1" ref="A285:XFD285" action="deleteRow">
    <undo index="0" exp="area" dr="L285:L288" r="L286" sId="1"/>
    <undo index="0" exp="area" dr="J285" r="J286" sId="1"/>
    <undo index="0" exp="area" dr="I285" r="I286" sId="1"/>
    <undo index="0" exp="area" dr="H285" r="H286" sId="1"/>
    <undo index="0" exp="area" dr="G285" r="G286" sId="1"/>
    <undo index="0" exp="area" dr="F285" r="F286" sId="1"/>
    <rfmt sheetId="1" xfDxf="1" sqref="A285:XFD285" start="0" length="0">
      <dxf>
        <font>
          <sz val="10"/>
          <name val="Arial"/>
          <scheme val="none"/>
        </font>
      </dxf>
    </rfmt>
    <rfmt sheetId="1" sqref="A285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285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285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285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285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28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70" sId="1" ref="A285:XFD285" action="deleteRow">
    <undo index="9" exp="ref" v="1" dr="L285" r="L286" sId="1"/>
    <undo index="9" exp="ref" v="1" dr="J285" r="J286" sId="1"/>
    <undo index="9" exp="ref" v="1" dr="I285" r="I286" sId="1"/>
    <undo index="9" exp="ref" v="1" dr="H285" r="H286" sId="1"/>
    <undo index="9" exp="ref" v="1" dr="G285" r="G286" sId="1"/>
    <undo index="9" exp="ref" v="1" dr="F285" r="F286" sId="1"/>
    <rfmt sheetId="1" xfDxf="1" sqref="A285:XFD285" start="0" length="0">
      <dxf>
        <font>
          <sz val="10"/>
          <name val="Arial"/>
          <scheme val="none"/>
        </font>
      </dxf>
    </rfmt>
    <rfmt sheetId="1" sqref="A285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285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285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285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</border>
        <protection locked="0"/>
      </ndxf>
    </rcc>
    <rfmt sheetId="1" sqref="E285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285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85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85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285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285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285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285">
        <f>SUM(L285:L287)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071" sId="1" ref="A243:XFD243" action="deleteRow">
    <undo index="0" exp="area" dr="L243:L251" r="L249" sId="1"/>
    <undo index="0" exp="area" dr="J243:J248" r="J249" sId="1"/>
    <undo index="0" exp="area" dr="I243:I248" r="I249" sId="1"/>
    <undo index="0" exp="area" dr="H243:H248" r="H249" sId="1"/>
    <undo index="0" exp="area" dr="G243:G248" r="G249" sId="1"/>
    <undo index="0" exp="area" dr="F243:F248" r="F249" sId="1"/>
    <rfmt sheetId="1" xfDxf="1" sqref="A243:XFD243" start="0" length="0">
      <dxf>
        <font>
          <sz val="10"/>
          <name val="Arial"/>
          <scheme val="none"/>
        </font>
      </dxf>
    </rfmt>
    <rcc rId="0" sId="1" dxf="1">
      <nc r="A243">
        <f>A216</f>
      </nc>
      <n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B243">
        <f>B216</f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C243" t="inlineStr">
        <is>
          <t>Ужин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D243" t="inlineStr">
        <is>
          <t>гор.блюдо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243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72" sId="1" ref="A243:XFD243" action="deleteRow">
    <undo index="0" exp="area" dr="L243:L250" r="L248" sId="1"/>
    <undo index="0" exp="area" dr="J243:J247" r="J248" sId="1"/>
    <undo index="0" exp="area" dr="I243:I247" r="I248" sId="1"/>
    <undo index="0" exp="area" dr="H243:H247" r="H248" sId="1"/>
    <undo index="0" exp="area" dr="G243:G247" r="G248" sId="1"/>
    <undo index="0" exp="area" dr="F243:F247" r="F248" sId="1"/>
    <rfmt sheetId="1" xfDxf="1" sqref="A243:XFD243" start="0" length="0">
      <dxf>
        <font>
          <sz val="10"/>
          <name val="Arial"/>
          <scheme val="none"/>
        </font>
      </dxf>
    </rfmt>
    <rfmt sheetId="1" sqref="A243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243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243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243" t="inlineStr">
        <is>
          <t>гарнир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243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73" sId="1" ref="A243:XFD243" action="deleteRow">
    <undo index="0" exp="area" dr="L243:L249" r="L247" sId="1"/>
    <undo index="0" exp="area" dr="J243:J246" r="J247" sId="1"/>
    <undo index="0" exp="area" dr="I243:I246" r="I247" sId="1"/>
    <undo index="0" exp="area" dr="H243:H246" r="H247" sId="1"/>
    <undo index="0" exp="area" dr="G243:G246" r="G247" sId="1"/>
    <undo index="0" exp="area" dr="F243:F246" r="F247" sId="1"/>
    <rfmt sheetId="1" xfDxf="1" sqref="A243:XFD243" start="0" length="0">
      <dxf>
        <font>
          <sz val="10"/>
          <name val="Arial"/>
          <scheme val="none"/>
        </font>
      </dxf>
    </rfmt>
    <rfmt sheetId="1" sqref="A243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243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243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243" t="inlineStr">
        <is>
          <t>напиток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243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74" sId="1" ref="A243:XFD243" action="deleteRow">
    <undo index="0" exp="area" dr="L243:L248" r="L246" sId="1"/>
    <undo index="0" exp="area" dr="J243:J245" r="J246" sId="1"/>
    <undo index="0" exp="area" dr="I243:I245" r="I246" sId="1"/>
    <undo index="0" exp="area" dr="H243:H245" r="H246" sId="1"/>
    <undo index="0" exp="area" dr="G243:G245" r="G246" sId="1"/>
    <undo index="0" exp="area" dr="F243:F245" r="F246" sId="1"/>
    <rfmt sheetId="1" xfDxf="1" sqref="A243:XFD243" start="0" length="0">
      <dxf>
        <font>
          <sz val="10"/>
          <name val="Arial"/>
          <scheme val="none"/>
        </font>
      </dxf>
    </rfmt>
    <rfmt sheetId="1" sqref="A243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243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243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243" t="inlineStr">
        <is>
          <t>хлеб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243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75" sId="1" ref="A243:XFD243" action="deleteRow">
    <undo index="0" exp="area" dr="L243:L247" r="L245" sId="1"/>
    <undo index="0" exp="area" dr="J243:J244" r="J245" sId="1"/>
    <undo index="0" exp="area" dr="I243:I244" r="I245" sId="1"/>
    <undo index="0" exp="area" dr="H243:H244" r="H245" sId="1"/>
    <undo index="0" exp="area" dr="G243:G244" r="G245" sId="1"/>
    <undo index="0" exp="area" dr="F243:F244" r="F245" sId="1"/>
    <rfmt sheetId="1" xfDxf="1" sqref="A243:XFD243" start="0" length="0">
      <dxf>
        <font>
          <sz val="10"/>
          <name val="Arial"/>
          <scheme val="none"/>
        </font>
      </dxf>
    </rfmt>
    <rfmt sheetId="1" sqref="A243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243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243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243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243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76" sId="1" ref="A243:XFD243" action="deleteRow">
    <undo index="0" exp="area" dr="L243:L246" r="L244" sId="1"/>
    <undo index="0" exp="area" dr="J243" r="J244" sId="1"/>
    <undo index="0" exp="area" dr="I243" r="I244" sId="1"/>
    <undo index="0" exp="area" dr="H243" r="H244" sId="1"/>
    <undo index="0" exp="area" dr="G243" r="G244" sId="1"/>
    <undo index="0" exp="area" dr="F243" r="F244" sId="1"/>
    <rfmt sheetId="1" xfDxf="1" sqref="A243:XFD243" start="0" length="0">
      <dxf>
        <font>
          <sz val="10"/>
          <name val="Arial"/>
          <scheme val="none"/>
        </font>
      </dxf>
    </rfmt>
    <rfmt sheetId="1" sqref="A243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243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243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243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243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77" sId="1" ref="A243:XFD243" action="deleteRow">
    <undo index="7" exp="ref" v="1" dr="L243" r="L251" sId="1"/>
    <undo index="7" exp="ref" v="1" dr="J243" r="J251" sId="1"/>
    <undo index="7" exp="ref" v="1" dr="I243" r="I251" sId="1"/>
    <undo index="7" exp="ref" v="1" dr="H243" r="H251" sId="1"/>
    <undo index="7" exp="ref" v="1" dr="G243" r="G251" sId="1"/>
    <undo index="7" exp="ref" v="1" dr="F243" r="F251" sId="1"/>
    <rfmt sheetId="1" xfDxf="1" sqref="A243:XFD243" start="0" length="0">
      <dxf>
        <font>
          <sz val="10"/>
          <name val="Arial"/>
          <scheme val="none"/>
        </font>
      </dxf>
    </rfmt>
    <rfmt sheetId="1" sqref="A243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243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243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243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fmt sheetId="1" sqref="E243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243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43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43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243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243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243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243">
        <f>SUM(L243:L245)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078" sId="1" ref="A243:XFD243" action="deleteRow">
    <undo index="0" exp="area" dr="L243:L251" r="L249" sId="1"/>
    <undo index="0" exp="area" dr="J243:J248" r="J249" sId="1"/>
    <undo index="0" exp="area" dr="I243:I248" r="I249" sId="1"/>
    <undo index="0" exp="area" dr="H243:H248" r="H249" sId="1"/>
    <undo index="0" exp="area" dr="G243:G248" r="G249" sId="1"/>
    <undo index="0" exp="area" dr="F243:F248" r="F249" sId="1"/>
    <rfmt sheetId="1" xfDxf="1" sqref="A243:XFD243" start="0" length="0">
      <dxf>
        <font>
          <sz val="10"/>
          <name val="Arial"/>
          <scheme val="none"/>
        </font>
      </dxf>
    </rfmt>
    <rcc rId="0" sId="1" dxf="1">
      <nc r="A243">
        <f>A216</f>
      </nc>
      <n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B243">
        <f>B216</f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C243" t="inlineStr">
        <is>
          <t>Ужин 2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D243" t="inlineStr">
        <is>
          <t>кисломол.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243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79" sId="1" ref="A243:XFD243" action="deleteRow">
    <undo index="0" exp="area" dr="L243:L250" r="L248" sId="1"/>
    <undo index="0" exp="area" dr="J243:J247" r="J248" sId="1"/>
    <undo index="0" exp="area" dr="I243:I247" r="I248" sId="1"/>
    <undo index="0" exp="area" dr="H243:H247" r="H248" sId="1"/>
    <undo index="0" exp="area" dr="G243:G247" r="G248" sId="1"/>
    <undo index="0" exp="area" dr="F243:F247" r="F248" sId="1"/>
    <rfmt sheetId="1" xfDxf="1" sqref="A243:XFD243" start="0" length="0">
      <dxf>
        <font>
          <sz val="10"/>
          <name val="Arial"/>
          <scheme val="none"/>
        </font>
      </dxf>
    </rfmt>
    <rfmt sheetId="1" sqref="A243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243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243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243" t="inlineStr">
        <is>
          <t>булочное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243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80" sId="1" ref="A243:XFD243" action="deleteRow">
    <undo index="0" exp="area" dr="L243:L249" r="L247" sId="1"/>
    <undo index="0" exp="area" dr="J243:J246" r="J247" sId="1"/>
    <undo index="0" exp="area" dr="I243:I246" r="I247" sId="1"/>
    <undo index="0" exp="area" dr="H243:H246" r="H247" sId="1"/>
    <undo index="0" exp="area" dr="G243:G246" r="G247" sId="1"/>
    <undo index="0" exp="area" dr="F243:F246" r="F247" sId="1"/>
    <rfmt sheetId="1" xfDxf="1" sqref="A243:XFD243" start="0" length="0">
      <dxf>
        <font>
          <sz val="10"/>
          <name val="Arial"/>
          <scheme val="none"/>
        </font>
      </dxf>
    </rfmt>
    <rfmt sheetId="1" sqref="A243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243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243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243" t="inlineStr">
        <is>
          <t>напиток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243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81" sId="1" ref="A243:XFD243" action="deleteRow">
    <undo index="0" exp="area" dr="L243:L248" r="L246" sId="1"/>
    <undo index="0" exp="area" dr="J243:J245" r="J246" sId="1"/>
    <undo index="0" exp="area" dr="I243:I245" r="I246" sId="1"/>
    <undo index="0" exp="area" dr="H243:H245" r="H246" sId="1"/>
    <undo index="0" exp="area" dr="G243:G245" r="G246" sId="1"/>
    <undo index="0" exp="area" dr="F243:F245" r="F246" sId="1"/>
    <rfmt sheetId="1" xfDxf="1" sqref="A243:XFD243" start="0" length="0">
      <dxf>
        <font>
          <sz val="10"/>
          <name val="Arial"/>
          <scheme val="none"/>
        </font>
      </dxf>
    </rfmt>
    <rfmt sheetId="1" sqref="A243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243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243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243" t="inlineStr">
        <is>
          <t>фрукты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243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82" sId="1" ref="A243:XFD243" action="deleteRow">
    <undo index="0" exp="area" dr="L243:L247" r="L245" sId="1"/>
    <undo index="0" exp="area" dr="J243:J244" r="J245" sId="1"/>
    <undo index="0" exp="area" dr="I243:I244" r="I245" sId="1"/>
    <undo index="0" exp="area" dr="H243:H244" r="H245" sId="1"/>
    <undo index="0" exp="area" dr="G243:G244" r="G245" sId="1"/>
    <undo index="0" exp="area" dr="F243:F244" r="F245" sId="1"/>
    <rfmt sheetId="1" xfDxf="1" sqref="A243:XFD243" start="0" length="0">
      <dxf>
        <font>
          <sz val="10"/>
          <name val="Arial"/>
          <scheme val="none"/>
        </font>
      </dxf>
    </rfmt>
    <rfmt sheetId="1" sqref="A243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243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243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243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243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83" sId="1" ref="A243:XFD243" action="deleteRow">
    <undo index="0" exp="area" dr="L243:L246" r="L244" sId="1"/>
    <undo index="0" exp="area" dr="J243" r="J244" sId="1"/>
    <undo index="0" exp="area" dr="I243" r="I244" sId="1"/>
    <undo index="0" exp="area" dr="H243" r="H244" sId="1"/>
    <undo index="0" exp="area" dr="G243" r="G244" sId="1"/>
    <undo index="0" exp="area" dr="F243" r="F244" sId="1"/>
    <rfmt sheetId="1" xfDxf="1" sqref="A243:XFD243" start="0" length="0">
      <dxf>
        <font>
          <sz val="10"/>
          <name val="Arial"/>
          <scheme val="none"/>
        </font>
      </dxf>
    </rfmt>
    <rfmt sheetId="1" sqref="A243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243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243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243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243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24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84" sId="1" ref="A243:XFD243" action="deleteRow">
    <undo index="9" exp="ref" v="1" dr="L243" r="L244" sId="1"/>
    <undo index="9" exp="ref" v="1" dr="J243" r="J244" sId="1"/>
    <undo index="9" exp="ref" v="1" dr="I243" r="I244" sId="1"/>
    <undo index="9" exp="ref" v="1" dr="H243" r="H244" sId="1"/>
    <undo index="9" exp="ref" v="1" dr="G243" r="G244" sId="1"/>
    <undo index="9" exp="ref" v="1" dr="F243" r="F244" sId="1"/>
    <rfmt sheetId="1" xfDxf="1" sqref="A243:XFD243" start="0" length="0">
      <dxf>
        <font>
          <sz val="10"/>
          <name val="Arial"/>
          <scheme val="none"/>
        </font>
      </dxf>
    </rfmt>
    <rfmt sheetId="1" sqref="A243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243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243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243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</border>
        <protection locked="0"/>
      </ndxf>
    </rcc>
    <rfmt sheetId="1" sqref="E243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243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43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43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243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243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243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243">
        <f>SUM(L243:L245)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085" sId="1" ref="A201:XFD201" action="deleteRow">
    <undo index="0" exp="area" dr="L201:L209" r="L207" sId="1"/>
    <undo index="0" exp="area" dr="J201:J206" r="J207" sId="1"/>
    <undo index="0" exp="area" dr="I201:I206" r="I207" sId="1"/>
    <undo index="0" exp="area" dr="H201:H206" r="H207" sId="1"/>
    <undo index="0" exp="area" dr="G201:G206" r="G207" sId="1"/>
    <undo index="0" exp="area" dr="F201:F206" r="F207" sId="1"/>
    <rfmt sheetId="1" xfDxf="1" sqref="A201:XFD201" start="0" length="0">
      <dxf>
        <font>
          <sz val="10"/>
          <name val="Arial"/>
          <scheme val="none"/>
        </font>
      </dxf>
    </rfmt>
    <rcc rId="0" sId="1" dxf="1">
      <nc r="A201">
        <f>A174</f>
      </nc>
      <n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B201">
        <f>B174</f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C201" t="inlineStr">
        <is>
          <t>Ужин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D201" t="inlineStr">
        <is>
          <t>гор.блюдо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201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86" sId="1" ref="A201:XFD201" action="deleteRow">
    <undo index="0" exp="area" dr="L201:L208" r="L206" sId="1"/>
    <undo index="0" exp="area" dr="J201:J205" r="J206" sId="1"/>
    <undo index="0" exp="area" dr="I201:I205" r="I206" sId="1"/>
    <undo index="0" exp="area" dr="H201:H205" r="H206" sId="1"/>
    <undo index="0" exp="area" dr="G201:G205" r="G206" sId="1"/>
    <undo index="0" exp="area" dr="F201:F205" r="F206" sId="1"/>
    <rfmt sheetId="1" xfDxf="1" sqref="A201:XFD201" start="0" length="0">
      <dxf>
        <font>
          <sz val="10"/>
          <name val="Arial"/>
          <scheme val="none"/>
        </font>
      </dxf>
    </rfmt>
    <rfmt sheetId="1" sqref="A201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201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201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201" t="inlineStr">
        <is>
          <t>гарнир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201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87" sId="1" ref="A201:XFD201" action="deleteRow">
    <undo index="0" exp="area" dr="L201:L207" r="L205" sId="1"/>
    <undo index="0" exp="area" dr="J201:J204" r="J205" sId="1"/>
    <undo index="0" exp="area" dr="I201:I204" r="I205" sId="1"/>
    <undo index="0" exp="area" dr="H201:H204" r="H205" sId="1"/>
    <undo index="0" exp="area" dr="G201:G204" r="G205" sId="1"/>
    <undo index="0" exp="area" dr="F201:F204" r="F205" sId="1"/>
    <rfmt sheetId="1" xfDxf="1" sqref="A201:XFD201" start="0" length="0">
      <dxf>
        <font>
          <sz val="10"/>
          <name val="Arial"/>
          <scheme val="none"/>
        </font>
      </dxf>
    </rfmt>
    <rfmt sheetId="1" sqref="A201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201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201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201" t="inlineStr">
        <is>
          <t>напиток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201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88" sId="1" ref="A201:XFD201" action="deleteRow">
    <undo index="0" exp="area" dr="L201:L206" r="L204" sId="1"/>
    <undo index="0" exp="area" dr="J201:J203" r="J204" sId="1"/>
    <undo index="0" exp="area" dr="I201:I203" r="I204" sId="1"/>
    <undo index="0" exp="area" dr="H201:H203" r="H204" sId="1"/>
    <undo index="0" exp="area" dr="G201:G203" r="G204" sId="1"/>
    <undo index="0" exp="area" dr="F201:F203" r="F204" sId="1"/>
    <rfmt sheetId="1" xfDxf="1" sqref="A201:XFD201" start="0" length="0">
      <dxf>
        <font>
          <sz val="10"/>
          <name val="Arial"/>
          <scheme val="none"/>
        </font>
      </dxf>
    </rfmt>
    <rfmt sheetId="1" sqref="A201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201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201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201" t="inlineStr">
        <is>
          <t>хлеб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201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89" sId="1" ref="A201:XFD201" action="deleteRow">
    <undo index="0" exp="area" dr="L201:L205" r="L203" sId="1"/>
    <undo index="0" exp="area" dr="J201:J202" r="J203" sId="1"/>
    <undo index="0" exp="area" dr="I201:I202" r="I203" sId="1"/>
    <undo index="0" exp="area" dr="H201:H202" r="H203" sId="1"/>
    <undo index="0" exp="area" dr="G201:G202" r="G203" sId="1"/>
    <undo index="0" exp="area" dr="F201:F202" r="F203" sId="1"/>
    <rfmt sheetId="1" xfDxf="1" sqref="A201:XFD201" start="0" length="0">
      <dxf>
        <font>
          <sz val="10"/>
          <name val="Arial"/>
          <scheme val="none"/>
        </font>
      </dxf>
    </rfmt>
    <rfmt sheetId="1" sqref="A201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201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201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201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201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90" sId="1" ref="A201:XFD201" action="deleteRow">
    <undo index="0" exp="area" dr="L201:L204" r="L202" sId="1"/>
    <undo index="0" exp="area" dr="J201" r="J202" sId="1"/>
    <undo index="0" exp="area" dr="I201" r="I202" sId="1"/>
    <undo index="0" exp="area" dr="H201" r="H202" sId="1"/>
    <undo index="0" exp="area" dr="G201" r="G202" sId="1"/>
    <undo index="0" exp="area" dr="F201" r="F202" sId="1"/>
    <rfmt sheetId="1" xfDxf="1" sqref="A201:XFD201" start="0" length="0">
      <dxf>
        <font>
          <sz val="10"/>
          <name val="Arial"/>
          <scheme val="none"/>
        </font>
      </dxf>
    </rfmt>
    <rfmt sheetId="1" sqref="A201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201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201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201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201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91" sId="1" ref="A201:XFD201" action="deleteRow">
    <undo index="7" exp="ref" v="1" dr="L201" r="L209" sId="1"/>
    <undo index="7" exp="ref" v="1" dr="J201" r="J209" sId="1"/>
    <undo index="7" exp="ref" v="1" dr="I201" r="I209" sId="1"/>
    <undo index="7" exp="ref" v="1" dr="H201" r="H209" sId="1"/>
    <undo index="7" exp="ref" v="1" dr="G201" r="G209" sId="1"/>
    <undo index="7" exp="ref" v="1" dr="F201" r="F209" sId="1"/>
    <rfmt sheetId="1" xfDxf="1" sqref="A201:XFD201" start="0" length="0">
      <dxf>
        <font>
          <sz val="10"/>
          <name val="Arial"/>
          <scheme val="none"/>
        </font>
      </dxf>
    </rfmt>
    <rfmt sheetId="1" sqref="A201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201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201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201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fmt sheetId="1" sqref="E201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201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01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01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201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201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201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201">
        <f>SUM(L201:L203)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092" sId="1" ref="A201:XFD201" action="deleteRow">
    <undo index="0" exp="area" dr="L201:L209" r="L207" sId="1"/>
    <undo index="0" exp="area" dr="J201:J206" r="J207" sId="1"/>
    <undo index="0" exp="area" dr="I201:I206" r="I207" sId="1"/>
    <undo index="0" exp="area" dr="H201:H206" r="H207" sId="1"/>
    <undo index="0" exp="area" dr="G201:G206" r="G207" sId="1"/>
    <undo index="0" exp="area" dr="F201:F206" r="F207" sId="1"/>
    <rfmt sheetId="1" xfDxf="1" sqref="A201:XFD201" start="0" length="0">
      <dxf>
        <font>
          <sz val="10"/>
          <name val="Arial"/>
          <scheme val="none"/>
        </font>
      </dxf>
    </rfmt>
    <rcc rId="0" sId="1" dxf="1">
      <nc r="A201">
        <f>A174</f>
      </nc>
      <n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B201">
        <f>B174</f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C201" t="inlineStr">
        <is>
          <t>Ужин 2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D201" t="inlineStr">
        <is>
          <t>кисломол.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201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93" sId="1" ref="A201:XFD201" action="deleteRow">
    <undo index="0" exp="area" dr="L201:L208" r="L206" sId="1"/>
    <undo index="0" exp="area" dr="J201:J205" r="J206" sId="1"/>
    <undo index="0" exp="area" dr="I201:I205" r="I206" sId="1"/>
    <undo index="0" exp="area" dr="H201:H205" r="H206" sId="1"/>
    <undo index="0" exp="area" dr="G201:G205" r="G206" sId="1"/>
    <undo index="0" exp="area" dr="F201:F205" r="F206" sId="1"/>
    <rfmt sheetId="1" xfDxf="1" sqref="A201:XFD201" start="0" length="0">
      <dxf>
        <font>
          <sz val="10"/>
          <name val="Arial"/>
          <scheme val="none"/>
        </font>
      </dxf>
    </rfmt>
    <rfmt sheetId="1" sqref="A201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201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201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201" t="inlineStr">
        <is>
          <t>булочное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201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94" sId="1" ref="A201:XFD201" action="deleteRow">
    <undo index="0" exp="area" dr="L201:L207" r="L205" sId="1"/>
    <undo index="0" exp="area" dr="J201:J204" r="J205" sId="1"/>
    <undo index="0" exp="area" dr="I201:I204" r="I205" sId="1"/>
    <undo index="0" exp="area" dr="H201:H204" r="H205" sId="1"/>
    <undo index="0" exp="area" dr="G201:G204" r="G205" sId="1"/>
    <undo index="0" exp="area" dr="F201:F204" r="F205" sId="1"/>
    <rfmt sheetId="1" xfDxf="1" sqref="A201:XFD201" start="0" length="0">
      <dxf>
        <font>
          <sz val="10"/>
          <name val="Arial"/>
          <scheme val="none"/>
        </font>
      </dxf>
    </rfmt>
    <rfmt sheetId="1" sqref="A201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201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201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201" t="inlineStr">
        <is>
          <t>напиток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201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95" sId="1" ref="A201:XFD201" action="deleteRow">
    <undo index="0" exp="area" dr="L201:L206" r="L204" sId="1"/>
    <undo index="0" exp="area" dr="J201:J203" r="J204" sId="1"/>
    <undo index="0" exp="area" dr="I201:I203" r="I204" sId="1"/>
    <undo index="0" exp="area" dr="H201:H203" r="H204" sId="1"/>
    <undo index="0" exp="area" dr="G201:G203" r="G204" sId="1"/>
    <undo index="0" exp="area" dr="F201:F203" r="F204" sId="1"/>
    <rfmt sheetId="1" xfDxf="1" sqref="A201:XFD201" start="0" length="0">
      <dxf>
        <font>
          <sz val="10"/>
          <name val="Arial"/>
          <scheme val="none"/>
        </font>
      </dxf>
    </rfmt>
    <rfmt sheetId="1" sqref="A201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201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201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201" t="inlineStr">
        <is>
          <t>фрукты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201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96" sId="1" ref="A201:XFD201" action="deleteRow">
    <undo index="0" exp="area" dr="L201:L205" r="L203" sId="1"/>
    <undo index="0" exp="area" dr="J201:J202" r="J203" sId="1"/>
    <undo index="0" exp="area" dr="I201:I202" r="I203" sId="1"/>
    <undo index="0" exp="area" dr="H201:H202" r="H203" sId="1"/>
    <undo index="0" exp="area" dr="G201:G202" r="G203" sId="1"/>
    <undo index="0" exp="area" dr="F201:F202" r="F203" sId="1"/>
    <rfmt sheetId="1" xfDxf="1" sqref="A201:XFD201" start="0" length="0">
      <dxf>
        <font>
          <sz val="10"/>
          <name val="Arial"/>
          <scheme val="none"/>
        </font>
      </dxf>
    </rfmt>
    <rfmt sheetId="1" sqref="A201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201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201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201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201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97" sId="1" ref="A201:XFD201" action="deleteRow">
    <undo index="0" exp="area" dr="L201:L204" r="L202" sId="1"/>
    <undo index="0" exp="area" dr="J201" r="J202" sId="1"/>
    <undo index="0" exp="area" dr="I201" r="I202" sId="1"/>
    <undo index="0" exp="area" dr="H201" r="H202" sId="1"/>
    <undo index="0" exp="area" dr="G201" r="G202" sId="1"/>
    <undo index="0" exp="area" dr="F201" r="F202" sId="1"/>
    <rfmt sheetId="1" xfDxf="1" sqref="A201:XFD201" start="0" length="0">
      <dxf>
        <font>
          <sz val="10"/>
          <name val="Arial"/>
          <scheme val="none"/>
        </font>
      </dxf>
    </rfmt>
    <rfmt sheetId="1" sqref="A201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201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201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201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201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20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98" sId="1" ref="A201:XFD201" action="deleteRow">
    <undo index="9" exp="ref" v="1" dr="L201" r="L202" sId="1"/>
    <undo index="9" exp="ref" v="1" dr="J201" r="J202" sId="1"/>
    <undo index="9" exp="ref" v="1" dr="I201" r="I202" sId="1"/>
    <undo index="9" exp="ref" v="1" dr="H201" r="H202" sId="1"/>
    <undo index="9" exp="ref" v="1" dr="G201" r="G202" sId="1"/>
    <undo index="9" exp="ref" v="1" dr="F201" r="F202" sId="1"/>
    <rfmt sheetId="1" xfDxf="1" sqref="A201:XFD201" start="0" length="0">
      <dxf>
        <font>
          <sz val="10"/>
          <name val="Arial"/>
          <scheme val="none"/>
        </font>
      </dxf>
    </rfmt>
    <rfmt sheetId="1" sqref="A201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201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201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201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</border>
        <protection locked="0"/>
      </ndxf>
    </rcc>
    <rfmt sheetId="1" sqref="E201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201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01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01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201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201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201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201">
        <f>SUM(L201:L203)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099" sId="1" ref="A159:XFD159" action="deleteRow">
    <undo index="0" exp="area" dr="L159:L167" r="L165" sId="1"/>
    <undo index="0" exp="area" dr="J159:J164" r="J165" sId="1"/>
    <undo index="0" exp="area" dr="I159:I164" r="I165" sId="1"/>
    <undo index="0" exp="area" dr="H159:H164" r="H165" sId="1"/>
    <undo index="0" exp="area" dr="G159:G164" r="G165" sId="1"/>
    <undo index="0" exp="area" dr="F159:F164" r="F165" sId="1"/>
    <rfmt sheetId="1" xfDxf="1" sqref="A159:XFD159" start="0" length="0">
      <dxf>
        <font>
          <sz val="10"/>
          <name val="Arial"/>
          <scheme val="none"/>
        </font>
      </dxf>
    </rfmt>
    <rcc rId="0" sId="1" dxf="1">
      <nc r="A159">
        <f>A132</f>
      </nc>
      <n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B159">
        <f>B132</f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C159" t="inlineStr">
        <is>
          <t>Ужин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D159" t="inlineStr">
        <is>
          <t>гор.блюдо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159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00" sId="1" ref="A159:XFD159" action="deleteRow">
    <undo index="0" exp="area" dr="L159:L166" r="L164" sId="1"/>
    <undo index="0" exp="area" dr="J159:J163" r="J164" sId="1"/>
    <undo index="0" exp="area" dr="I159:I163" r="I164" sId="1"/>
    <undo index="0" exp="area" dr="H159:H163" r="H164" sId="1"/>
    <undo index="0" exp="area" dr="G159:G163" r="G164" sId="1"/>
    <undo index="0" exp="area" dr="F159:F163" r="F164" sId="1"/>
    <rfmt sheetId="1" xfDxf="1" sqref="A159:XFD159" start="0" length="0">
      <dxf>
        <font>
          <sz val="10"/>
          <name val="Arial"/>
          <scheme val="none"/>
        </font>
      </dxf>
    </rfmt>
    <rfmt sheetId="1" sqref="A159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159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159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159" t="inlineStr">
        <is>
          <t>гарнир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159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01" sId="1" ref="A159:XFD159" action="deleteRow">
    <undo index="0" exp="area" dr="L159:L165" r="L163" sId="1"/>
    <undo index="0" exp="area" dr="J159:J162" r="J163" sId="1"/>
    <undo index="0" exp="area" dr="I159:I162" r="I163" sId="1"/>
    <undo index="0" exp="area" dr="H159:H162" r="H163" sId="1"/>
    <undo index="0" exp="area" dr="G159:G162" r="G163" sId="1"/>
    <undo index="0" exp="area" dr="F159:F162" r="F163" sId="1"/>
    <rfmt sheetId="1" xfDxf="1" sqref="A159:XFD159" start="0" length="0">
      <dxf>
        <font>
          <sz val="10"/>
          <name val="Arial"/>
          <scheme val="none"/>
        </font>
      </dxf>
    </rfmt>
    <rfmt sheetId="1" sqref="A159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159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159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159" t="inlineStr">
        <is>
          <t>напиток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159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02" sId="1" ref="A159:XFD159" action="deleteRow">
    <undo index="0" exp="area" dr="L159:L164" r="L162" sId="1"/>
    <undo index="0" exp="area" dr="J159:J161" r="J162" sId="1"/>
    <undo index="0" exp="area" dr="I159:I161" r="I162" sId="1"/>
    <undo index="0" exp="area" dr="H159:H161" r="H162" sId="1"/>
    <undo index="0" exp="area" dr="G159:G161" r="G162" sId="1"/>
    <undo index="0" exp="area" dr="F159:F161" r="F162" sId="1"/>
    <rfmt sheetId="1" xfDxf="1" sqref="A159:XFD159" start="0" length="0">
      <dxf>
        <font>
          <sz val="10"/>
          <name val="Arial"/>
          <scheme val="none"/>
        </font>
      </dxf>
    </rfmt>
    <rfmt sheetId="1" sqref="A159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159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159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159" t="inlineStr">
        <is>
          <t>хлеб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159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03" sId="1" ref="A159:XFD159" action="deleteRow">
    <undo index="0" exp="area" dr="L159:L163" r="L161" sId="1"/>
    <undo index="0" exp="area" dr="J159:J160" r="J161" sId="1"/>
    <undo index="0" exp="area" dr="I159:I160" r="I161" sId="1"/>
    <undo index="0" exp="area" dr="H159:H160" r="H161" sId="1"/>
    <undo index="0" exp="area" dr="G159:G160" r="G161" sId="1"/>
    <undo index="0" exp="area" dr="F159:F160" r="F161" sId="1"/>
    <rfmt sheetId="1" xfDxf="1" sqref="A159:XFD159" start="0" length="0">
      <dxf>
        <font>
          <sz val="10"/>
          <name val="Arial"/>
          <scheme val="none"/>
        </font>
      </dxf>
    </rfmt>
    <rfmt sheetId="1" sqref="A159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159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159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159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159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04" sId="1" ref="A159:XFD159" action="deleteRow">
    <undo index="0" exp="area" dr="L159:L162" r="L160" sId="1"/>
    <undo index="0" exp="area" dr="J159" r="J160" sId="1"/>
    <undo index="0" exp="area" dr="I159" r="I160" sId="1"/>
    <undo index="0" exp="area" dr="H159" r="H160" sId="1"/>
    <undo index="0" exp="area" dr="G159" r="G160" sId="1"/>
    <undo index="0" exp="area" dr="F159" r="F160" sId="1"/>
    <rfmt sheetId="1" xfDxf="1" sqref="A159:XFD159" start="0" length="0">
      <dxf>
        <font>
          <sz val="10"/>
          <name val="Arial"/>
          <scheme val="none"/>
        </font>
      </dxf>
    </rfmt>
    <rfmt sheetId="1" sqref="A159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159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159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159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159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05" sId="1" ref="A159:XFD159" action="deleteRow">
    <undo index="7" exp="ref" v="1" dr="L159" r="L167" sId="1"/>
    <undo index="7" exp="ref" v="1" dr="J159" r="J167" sId="1"/>
    <undo index="7" exp="ref" v="1" dr="I159" r="I167" sId="1"/>
    <undo index="7" exp="ref" v="1" dr="H159" r="H167" sId="1"/>
    <undo index="7" exp="ref" v="1" dr="G159" r="G167" sId="1"/>
    <undo index="7" exp="ref" v="1" dr="F159" r="F167" sId="1"/>
    <rfmt sheetId="1" xfDxf="1" sqref="A159:XFD159" start="0" length="0">
      <dxf>
        <font>
          <sz val="10"/>
          <name val="Arial"/>
          <scheme val="none"/>
        </font>
      </dxf>
    </rfmt>
    <rfmt sheetId="1" sqref="A159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159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159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159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fmt sheetId="1" sqref="E159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159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9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9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159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159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159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159">
        <f>SUM(L159:L161)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106" sId="1" ref="A159:XFD159" action="deleteRow">
    <undo index="0" exp="area" dr="L159:L167" r="L165" sId="1"/>
    <undo index="0" exp="area" dr="J159:J164" r="J165" sId="1"/>
    <undo index="0" exp="area" dr="I159:I164" r="I165" sId="1"/>
    <undo index="0" exp="area" dr="H159:H164" r="H165" sId="1"/>
    <undo index="0" exp="area" dr="G159:G164" r="G165" sId="1"/>
    <undo index="0" exp="area" dr="F159:F164" r="F165" sId="1"/>
    <rfmt sheetId="1" xfDxf="1" sqref="A159:XFD159" start="0" length="0">
      <dxf>
        <font>
          <sz val="10"/>
          <name val="Arial"/>
          <scheme val="none"/>
        </font>
      </dxf>
    </rfmt>
    <rcc rId="0" sId="1" dxf="1">
      <nc r="A159">
        <f>A132</f>
      </nc>
      <n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B159">
        <f>B132</f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C159" t="inlineStr">
        <is>
          <t>Ужин 2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D159" t="inlineStr">
        <is>
          <t>кисломол.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159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07" sId="1" ref="A159:XFD159" action="deleteRow">
    <undo index="0" exp="area" dr="L159:L166" r="L164" sId="1"/>
    <undo index="0" exp="area" dr="J159:J163" r="J164" sId="1"/>
    <undo index="0" exp="area" dr="I159:I163" r="I164" sId="1"/>
    <undo index="0" exp="area" dr="H159:H163" r="H164" sId="1"/>
    <undo index="0" exp="area" dr="G159:G163" r="G164" sId="1"/>
    <undo index="0" exp="area" dr="F159:F163" r="F164" sId="1"/>
    <rfmt sheetId="1" xfDxf="1" sqref="A159:XFD159" start="0" length="0">
      <dxf>
        <font>
          <sz val="10"/>
          <name val="Arial"/>
          <scheme val="none"/>
        </font>
      </dxf>
    </rfmt>
    <rfmt sheetId="1" sqref="A159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159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159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159" t="inlineStr">
        <is>
          <t>булочное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159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08" sId="1" ref="A159:XFD159" action="deleteRow">
    <undo index="0" exp="area" dr="L159:L165" r="L163" sId="1"/>
    <undo index="0" exp="area" dr="J159:J162" r="J163" sId="1"/>
    <undo index="0" exp="area" dr="I159:I162" r="I163" sId="1"/>
    <undo index="0" exp="area" dr="H159:H162" r="H163" sId="1"/>
    <undo index="0" exp="area" dr="G159:G162" r="G163" sId="1"/>
    <undo index="0" exp="area" dr="F159:F162" r="F163" sId="1"/>
    <rfmt sheetId="1" xfDxf="1" sqref="A159:XFD159" start="0" length="0">
      <dxf>
        <font>
          <sz val="10"/>
          <name val="Arial"/>
          <scheme val="none"/>
        </font>
      </dxf>
    </rfmt>
    <rfmt sheetId="1" sqref="A159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159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159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159" t="inlineStr">
        <is>
          <t>напиток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159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09" sId="1" ref="A159:XFD159" action="deleteRow">
    <undo index="0" exp="area" dr="L159:L164" r="L162" sId="1"/>
    <undo index="0" exp="area" dr="J159:J161" r="J162" sId="1"/>
    <undo index="0" exp="area" dr="I159:I161" r="I162" sId="1"/>
    <undo index="0" exp="area" dr="H159:H161" r="H162" sId="1"/>
    <undo index="0" exp="area" dr="G159:G161" r="G162" sId="1"/>
    <undo index="0" exp="area" dr="F159:F161" r="F162" sId="1"/>
    <rfmt sheetId="1" xfDxf="1" sqref="A159:XFD159" start="0" length="0">
      <dxf>
        <font>
          <sz val="10"/>
          <name val="Arial"/>
          <scheme val="none"/>
        </font>
      </dxf>
    </rfmt>
    <rfmt sheetId="1" sqref="A159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159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159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159" t="inlineStr">
        <is>
          <t>фрукты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159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10" sId="1" ref="A159:XFD159" action="deleteRow">
    <undo index="0" exp="area" dr="L159:L163" r="L161" sId="1"/>
    <undo index="0" exp="area" dr="J159:J160" r="J161" sId="1"/>
    <undo index="0" exp="area" dr="I159:I160" r="I161" sId="1"/>
    <undo index="0" exp="area" dr="H159:H160" r="H161" sId="1"/>
    <undo index="0" exp="area" dr="G159:G160" r="G161" sId="1"/>
    <undo index="0" exp="area" dr="F159:F160" r="F161" sId="1"/>
    <rfmt sheetId="1" xfDxf="1" sqref="A159:XFD159" start="0" length="0">
      <dxf>
        <font>
          <sz val="10"/>
          <name val="Arial"/>
          <scheme val="none"/>
        </font>
      </dxf>
    </rfmt>
    <rfmt sheetId="1" sqref="A159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159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159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159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159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11" sId="1" ref="A159:XFD159" action="deleteRow">
    <undo index="0" exp="area" dr="L159:L162" r="L160" sId="1"/>
    <undo index="0" exp="area" dr="J159" r="J160" sId="1"/>
    <undo index="0" exp="area" dr="I159" r="I160" sId="1"/>
    <undo index="0" exp="area" dr="H159" r="H160" sId="1"/>
    <undo index="0" exp="area" dr="G159" r="G160" sId="1"/>
    <undo index="0" exp="area" dr="F159" r="F160" sId="1"/>
    <rfmt sheetId="1" xfDxf="1" sqref="A159:XFD159" start="0" length="0">
      <dxf>
        <font>
          <sz val="10"/>
          <name val="Arial"/>
          <scheme val="none"/>
        </font>
      </dxf>
    </rfmt>
    <rfmt sheetId="1" sqref="A159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159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159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159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159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15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12" sId="1" ref="A159:XFD159" action="deleteRow">
    <undo index="9" exp="ref" v="1" dr="L159" r="L160" sId="1"/>
    <undo index="9" exp="ref" v="1" dr="J159" r="J160" sId="1"/>
    <undo index="9" exp="ref" v="1" dr="I159" r="I160" sId="1"/>
    <undo index="9" exp="ref" v="1" dr="H159" r="H160" sId="1"/>
    <undo index="9" exp="ref" v="1" dr="G159" r="G160" sId="1"/>
    <undo index="9" exp="ref" v="1" dr="F159" r="F160" sId="1"/>
    <rfmt sheetId="1" xfDxf="1" sqref="A159:XFD159" start="0" length="0">
      <dxf>
        <font>
          <sz val="10"/>
          <name val="Arial"/>
          <scheme val="none"/>
        </font>
      </dxf>
    </rfmt>
    <rfmt sheetId="1" sqref="A159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159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159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159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</border>
        <protection locked="0"/>
      </ndxf>
    </rcc>
    <rfmt sheetId="1" sqref="E159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159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9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9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159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159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159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159">
        <f>SUM(L159:L161)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113" sId="1" ref="A117:XFD117" action="deleteRow">
    <undo index="0" exp="area" dr="L117:L125" r="L123" sId="1"/>
    <undo index="0" exp="area" dr="J117:J122" r="J123" sId="1"/>
    <undo index="0" exp="area" dr="I117:I122" r="I123" sId="1"/>
    <undo index="0" exp="area" dr="H117:H122" r="H123" sId="1"/>
    <undo index="0" exp="area" dr="G117:G122" r="G123" sId="1"/>
    <undo index="0" exp="area" dr="F117:F122" r="F123" sId="1"/>
    <rfmt sheetId="1" xfDxf="1" sqref="A117:XFD117" start="0" length="0">
      <dxf>
        <font>
          <sz val="10"/>
          <name val="Arial"/>
          <scheme val="none"/>
        </font>
      </dxf>
    </rfmt>
    <rcc rId="0" sId="1" dxf="1">
      <nc r="A117">
        <f>A90</f>
      </nc>
      <n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B117">
        <f>B90</f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C117" t="inlineStr">
        <is>
          <t>Ужин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D117" t="inlineStr">
        <is>
          <t>гор.блюдо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117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14" sId="1" ref="A117:XFD117" action="deleteRow">
    <undo index="0" exp="area" dr="L117:L124" r="L122" sId="1"/>
    <undo index="0" exp="area" dr="J117:J121" r="J122" sId="1"/>
    <undo index="0" exp="area" dr="I117:I121" r="I122" sId="1"/>
    <undo index="0" exp="area" dr="H117:H121" r="H122" sId="1"/>
    <undo index="0" exp="area" dr="G117:G121" r="G122" sId="1"/>
    <undo index="0" exp="area" dr="F117:F121" r="F122" sId="1"/>
    <rfmt sheetId="1" xfDxf="1" sqref="A117:XFD117" start="0" length="0">
      <dxf>
        <font>
          <sz val="10"/>
          <name val="Arial"/>
          <scheme val="none"/>
        </font>
      </dxf>
    </rfmt>
    <rfmt sheetId="1" sqref="A117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117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117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117" t="inlineStr">
        <is>
          <t>гарнир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117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15" sId="1" ref="A117:XFD117" action="deleteRow">
    <undo index="0" exp="area" dr="L117:L123" r="L121" sId="1"/>
    <undo index="0" exp="area" dr="J117:J120" r="J121" sId="1"/>
    <undo index="0" exp="area" dr="I117:I120" r="I121" sId="1"/>
    <undo index="0" exp="area" dr="H117:H120" r="H121" sId="1"/>
    <undo index="0" exp="area" dr="G117:G120" r="G121" sId="1"/>
    <undo index="0" exp="area" dr="F117:F120" r="F121" sId="1"/>
    <rfmt sheetId="1" xfDxf="1" sqref="A117:XFD117" start="0" length="0">
      <dxf>
        <font>
          <sz val="10"/>
          <name val="Arial"/>
          <scheme val="none"/>
        </font>
      </dxf>
    </rfmt>
    <rfmt sheetId="1" sqref="A117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117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117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117" t="inlineStr">
        <is>
          <t>напиток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117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16" sId="1" ref="A117:XFD117" action="deleteRow">
    <undo index="0" exp="area" dr="L117:L122" r="L120" sId="1"/>
    <undo index="0" exp="area" dr="J117:J119" r="J120" sId="1"/>
    <undo index="0" exp="area" dr="I117:I119" r="I120" sId="1"/>
    <undo index="0" exp="area" dr="H117:H119" r="H120" sId="1"/>
    <undo index="0" exp="area" dr="G117:G119" r="G120" sId="1"/>
    <undo index="0" exp="area" dr="F117:F119" r="F120" sId="1"/>
    <rfmt sheetId="1" xfDxf="1" sqref="A117:XFD117" start="0" length="0">
      <dxf>
        <font>
          <sz val="10"/>
          <name val="Arial"/>
          <scheme val="none"/>
        </font>
      </dxf>
    </rfmt>
    <rfmt sheetId="1" sqref="A117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117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117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117" t="inlineStr">
        <is>
          <t>хлеб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117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17" sId="1" ref="A117:XFD117" action="deleteRow">
    <undo index="0" exp="area" dr="L117:L121" r="L119" sId="1"/>
    <undo index="0" exp="area" dr="J117:J118" r="J119" sId="1"/>
    <undo index="0" exp="area" dr="I117:I118" r="I119" sId="1"/>
    <undo index="0" exp="area" dr="H117:H118" r="H119" sId="1"/>
    <undo index="0" exp="area" dr="G117:G118" r="G119" sId="1"/>
    <undo index="0" exp="area" dr="F117:F118" r="F119" sId="1"/>
    <rfmt sheetId="1" xfDxf="1" sqref="A117:XFD117" start="0" length="0">
      <dxf>
        <font>
          <sz val="10"/>
          <name val="Arial"/>
          <scheme val="none"/>
        </font>
      </dxf>
    </rfmt>
    <rfmt sheetId="1" sqref="A117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117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117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117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117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18" sId="1" ref="A117:XFD117" action="deleteRow">
    <undo index="0" exp="area" dr="L117:L120" r="L118" sId="1"/>
    <undo index="0" exp="area" dr="J117" r="J118" sId="1"/>
    <undo index="0" exp="area" dr="I117" r="I118" sId="1"/>
    <undo index="0" exp="area" dr="H117" r="H118" sId="1"/>
    <undo index="0" exp="area" dr="G117" r="G118" sId="1"/>
    <undo index="0" exp="area" dr="F117" r="F118" sId="1"/>
    <rfmt sheetId="1" xfDxf="1" sqref="A117:XFD117" start="0" length="0">
      <dxf>
        <font>
          <sz val="10"/>
          <name val="Arial"/>
          <scheme val="none"/>
        </font>
      </dxf>
    </rfmt>
    <rfmt sheetId="1" sqref="A117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117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117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117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117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19" sId="1" ref="A117:XFD117" action="deleteRow">
    <undo index="7" exp="ref" v="1" dr="L117" r="L125" sId="1"/>
    <undo index="7" exp="ref" v="1" dr="J117" r="J125" sId="1"/>
    <undo index="7" exp="ref" v="1" dr="I117" r="I125" sId="1"/>
    <undo index="7" exp="ref" v="1" dr="H117" r="H125" sId="1"/>
    <undo index="7" exp="ref" v="1" dr="G117" r="G125" sId="1"/>
    <undo index="7" exp="ref" v="1" dr="F117" r="F125" sId="1"/>
    <rfmt sheetId="1" xfDxf="1" sqref="A117:XFD117" start="0" length="0">
      <dxf>
        <font>
          <sz val="10"/>
          <name val="Arial"/>
          <scheme val="none"/>
        </font>
      </dxf>
    </rfmt>
    <rfmt sheetId="1" sqref="A117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117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117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117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fmt sheetId="1" sqref="E117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117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7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7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117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117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117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117">
        <f>SUM(L117:L119)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120" sId="1" ref="A117:XFD117" action="deleteRow">
    <undo index="0" exp="area" dr="L117:L125" r="L123" sId="1"/>
    <undo index="0" exp="area" dr="J117:J122" r="J123" sId="1"/>
    <undo index="0" exp="area" dr="I117:I122" r="I123" sId="1"/>
    <undo index="0" exp="area" dr="H117:H122" r="H123" sId="1"/>
    <undo index="0" exp="area" dr="G117:G122" r="G123" sId="1"/>
    <undo index="0" exp="area" dr="F117:F122" r="F123" sId="1"/>
    <rfmt sheetId="1" xfDxf="1" sqref="A117:XFD117" start="0" length="0">
      <dxf>
        <font>
          <sz val="10"/>
          <name val="Arial"/>
          <scheme val="none"/>
        </font>
      </dxf>
    </rfmt>
    <rcc rId="0" sId="1" dxf="1">
      <nc r="A117">
        <f>A90</f>
      </nc>
      <n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B117">
        <f>B90</f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C117" t="inlineStr">
        <is>
          <t>Ужин 2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D117" t="inlineStr">
        <is>
          <t>кисломол.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117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21" sId="1" ref="A117:XFD117" action="deleteRow">
    <undo index="0" exp="area" dr="L117:L124" r="L122" sId="1"/>
    <undo index="0" exp="area" dr="J117:J121" r="J122" sId="1"/>
    <undo index="0" exp="area" dr="I117:I121" r="I122" sId="1"/>
    <undo index="0" exp="area" dr="H117:H121" r="H122" sId="1"/>
    <undo index="0" exp="area" dr="G117:G121" r="G122" sId="1"/>
    <undo index="0" exp="area" dr="F117:F121" r="F122" sId="1"/>
    <rfmt sheetId="1" xfDxf="1" sqref="A117:XFD117" start="0" length="0">
      <dxf>
        <font>
          <sz val="10"/>
          <name val="Arial"/>
          <scheme val="none"/>
        </font>
      </dxf>
    </rfmt>
    <rfmt sheetId="1" sqref="A117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117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117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117" t="inlineStr">
        <is>
          <t>булочное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117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22" sId="1" ref="A117:XFD117" action="deleteRow">
    <undo index="0" exp="area" dr="L117:L123" r="L121" sId="1"/>
    <undo index="0" exp="area" dr="J117:J120" r="J121" sId="1"/>
    <undo index="0" exp="area" dr="I117:I120" r="I121" sId="1"/>
    <undo index="0" exp="area" dr="H117:H120" r="H121" sId="1"/>
    <undo index="0" exp="area" dr="G117:G120" r="G121" sId="1"/>
    <undo index="0" exp="area" dr="F117:F120" r="F121" sId="1"/>
    <rfmt sheetId="1" xfDxf="1" sqref="A117:XFD117" start="0" length="0">
      <dxf>
        <font>
          <sz val="10"/>
          <name val="Arial"/>
          <scheme val="none"/>
        </font>
      </dxf>
    </rfmt>
    <rfmt sheetId="1" sqref="A117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117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117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117" t="inlineStr">
        <is>
          <t>напиток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117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23" sId="1" ref="A117:XFD117" action="deleteRow">
    <undo index="0" exp="area" dr="L117:L122" r="L120" sId="1"/>
    <undo index="0" exp="area" dr="J117:J119" r="J120" sId="1"/>
    <undo index="0" exp="area" dr="I117:I119" r="I120" sId="1"/>
    <undo index="0" exp="area" dr="H117:H119" r="H120" sId="1"/>
    <undo index="0" exp="area" dr="G117:G119" r="G120" sId="1"/>
    <undo index="0" exp="area" dr="F117:F119" r="F120" sId="1"/>
    <rfmt sheetId="1" xfDxf="1" sqref="A117:XFD117" start="0" length="0">
      <dxf>
        <font>
          <sz val="10"/>
          <name val="Arial"/>
          <scheme val="none"/>
        </font>
      </dxf>
    </rfmt>
    <rfmt sheetId="1" sqref="A117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117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117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117" t="inlineStr">
        <is>
          <t>фрукты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117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24" sId="1" ref="A117:XFD117" action="deleteRow">
    <undo index="0" exp="area" dr="L117:L121" r="L119" sId="1"/>
    <undo index="0" exp="area" dr="J117:J118" r="J119" sId="1"/>
    <undo index="0" exp="area" dr="I117:I118" r="I119" sId="1"/>
    <undo index="0" exp="area" dr="H117:H118" r="H119" sId="1"/>
    <undo index="0" exp="area" dr="G117:G118" r="G119" sId="1"/>
    <undo index="0" exp="area" dr="F117:F118" r="F119" sId="1"/>
    <rfmt sheetId="1" xfDxf="1" sqref="A117:XFD117" start="0" length="0">
      <dxf>
        <font>
          <sz val="10"/>
          <name val="Arial"/>
          <scheme val="none"/>
        </font>
      </dxf>
    </rfmt>
    <rfmt sheetId="1" sqref="A117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117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117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117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117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25" sId="1" ref="A117:XFD117" action="deleteRow">
    <undo index="0" exp="area" dr="L117:L120" r="L118" sId="1"/>
    <undo index="0" exp="area" dr="J117" r="J118" sId="1"/>
    <undo index="0" exp="area" dr="I117" r="I118" sId="1"/>
    <undo index="0" exp="area" dr="H117" r="H118" sId="1"/>
    <undo index="0" exp="area" dr="G117" r="G118" sId="1"/>
    <undo index="0" exp="area" dr="F117" r="F118" sId="1"/>
    <rfmt sheetId="1" xfDxf="1" sqref="A117:XFD117" start="0" length="0">
      <dxf>
        <font>
          <sz val="10"/>
          <name val="Arial"/>
          <scheme val="none"/>
        </font>
      </dxf>
    </rfmt>
    <rfmt sheetId="1" sqref="A117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117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117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117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117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1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26" sId="1" ref="A117:XFD117" action="deleteRow">
    <undo index="9" exp="ref" v="1" dr="L117" r="L118" sId="1"/>
    <undo index="9" exp="ref" v="1" dr="J117" r="J118" sId="1"/>
    <undo index="9" exp="ref" v="1" dr="I117" r="I118" sId="1"/>
    <undo index="9" exp="ref" v="1" dr="H117" r="H118" sId="1"/>
    <undo index="9" exp="ref" v="1" dr="G117" r="G118" sId="1"/>
    <undo index="9" exp="ref" v="1" dr="F117" r="F118" sId="1"/>
    <rfmt sheetId="1" xfDxf="1" sqref="A117:XFD117" start="0" length="0">
      <dxf>
        <font>
          <sz val="10"/>
          <name val="Arial"/>
          <scheme val="none"/>
        </font>
      </dxf>
    </rfmt>
    <rfmt sheetId="1" sqref="A117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117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117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117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</border>
        <protection locked="0"/>
      </ndxf>
    </rcc>
    <rfmt sheetId="1" sqref="E117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117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7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7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117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117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117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117">
        <f>SUM(L117:L119)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127" sId="1" ref="A75:XFD75" action="deleteRow">
    <undo index="0" exp="area" dr="L75:L83" r="L81" sId="1"/>
    <undo index="0" exp="area" dr="J75:J80" r="J81" sId="1"/>
    <undo index="0" exp="area" dr="I75:I80" r="I81" sId="1"/>
    <undo index="0" exp="area" dr="H75:H80" r="H81" sId="1"/>
    <undo index="0" exp="area" dr="G75:G80" r="G81" sId="1"/>
    <undo index="0" exp="area" dr="F75:F80" r="F81" sId="1"/>
    <rfmt sheetId="1" xfDxf="1" sqref="A75:XFD75" start="0" length="0">
      <dxf>
        <font>
          <sz val="10"/>
          <name val="Arial"/>
          <scheme val="none"/>
        </font>
      </dxf>
    </rfmt>
    <rcc rId="0" sId="1" dxf="1">
      <nc r="A75">
        <f>A48</f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B75">
        <f>B48</f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C75" t="inlineStr">
        <is>
          <t>Ужин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D75" t="inlineStr">
        <is>
          <t>гор.блюдо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75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28" sId="1" ref="A75:XFD75" action="deleteRow">
    <undo index="0" exp="area" dr="L75:L82" r="L80" sId="1"/>
    <undo index="0" exp="area" dr="J75:J79" r="J80" sId="1"/>
    <undo index="0" exp="area" dr="I75:I79" r="I80" sId="1"/>
    <undo index="0" exp="area" dr="H75:H79" r="H80" sId="1"/>
    <undo index="0" exp="area" dr="G75:G79" r="G80" sId="1"/>
    <undo index="0" exp="area" dr="F75:F79" r="F80" sId="1"/>
    <rfmt sheetId="1" xfDxf="1" sqref="A75:XFD75" start="0" length="0">
      <dxf>
        <font>
          <sz val="10"/>
          <name val="Arial"/>
          <scheme val="none"/>
        </font>
      </dxf>
    </rfmt>
    <rfmt sheetId="1" sqref="A75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</border>
      </dxf>
    </rfmt>
    <rfmt sheetId="1" sqref="B75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75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75" t="inlineStr">
        <is>
          <t>гарнир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75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29" sId="1" ref="A75:XFD75" action="deleteRow">
    <undo index="0" exp="area" dr="L75:L81" r="L79" sId="1"/>
    <undo index="0" exp="area" dr="J75:J78" r="J79" sId="1"/>
    <undo index="0" exp="area" dr="I75:I78" r="I79" sId="1"/>
    <undo index="0" exp="area" dr="H75:H78" r="H79" sId="1"/>
    <undo index="0" exp="area" dr="G75:G78" r="G79" sId="1"/>
    <undo index="0" exp="area" dr="F75:F78" r="F79" sId="1"/>
    <rfmt sheetId="1" xfDxf="1" sqref="A75:XFD75" start="0" length="0">
      <dxf>
        <font>
          <sz val="10"/>
          <name val="Arial"/>
          <scheme val="none"/>
        </font>
      </dxf>
    </rfmt>
    <rfmt sheetId="1" sqref="A75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</border>
      </dxf>
    </rfmt>
    <rfmt sheetId="1" sqref="B75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75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75" t="inlineStr">
        <is>
          <t>напиток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75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30" sId="1" ref="A75:XFD75" action="deleteRow">
    <undo index="0" exp="area" dr="L75:L80" r="L78" sId="1"/>
    <undo index="0" exp="area" dr="J75:J77" r="J78" sId="1"/>
    <undo index="0" exp="area" dr="I75:I77" r="I78" sId="1"/>
    <undo index="0" exp="area" dr="H75:H77" r="H78" sId="1"/>
    <undo index="0" exp="area" dr="G75:G77" r="G78" sId="1"/>
    <undo index="0" exp="area" dr="F75:F77" r="F78" sId="1"/>
    <rfmt sheetId="1" xfDxf="1" sqref="A75:XFD75" start="0" length="0">
      <dxf>
        <font>
          <sz val="10"/>
          <name val="Arial"/>
          <scheme val="none"/>
        </font>
      </dxf>
    </rfmt>
    <rfmt sheetId="1" sqref="A75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</border>
      </dxf>
    </rfmt>
    <rfmt sheetId="1" sqref="B75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75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75" t="inlineStr">
        <is>
          <t>хлеб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75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31" sId="1" ref="A75:XFD75" action="deleteRow">
    <undo index="0" exp="area" dr="L75:L79" r="L77" sId="1"/>
    <undo index="0" exp="area" dr="J75:J76" r="J77" sId="1"/>
    <undo index="0" exp="area" dr="I75:I76" r="I77" sId="1"/>
    <undo index="0" exp="area" dr="H75:H76" r="H77" sId="1"/>
    <undo index="0" exp="area" dr="G75:G76" r="G77" sId="1"/>
    <undo index="0" exp="area" dr="F75:F76" r="F77" sId="1"/>
    <rfmt sheetId="1" xfDxf="1" sqref="A75:XFD75" start="0" length="0">
      <dxf>
        <font>
          <sz val="10"/>
          <name val="Arial"/>
          <scheme val="none"/>
        </font>
      </dxf>
    </rfmt>
    <rfmt sheetId="1" sqref="A75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</border>
      </dxf>
    </rfmt>
    <rfmt sheetId="1" sqref="B75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75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75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75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32" sId="1" ref="A75:XFD75" action="deleteRow">
    <undo index="0" exp="area" dr="L75:L78" r="L76" sId="1"/>
    <undo index="0" exp="area" dr="J75" r="J76" sId="1"/>
    <undo index="0" exp="area" dr="I75" r="I76" sId="1"/>
    <undo index="0" exp="area" dr="H75" r="H76" sId="1"/>
    <undo index="0" exp="area" dr="G75" r="G76" sId="1"/>
    <undo index="0" exp="area" dr="F75" r="F76" sId="1"/>
    <rfmt sheetId="1" xfDxf="1" sqref="A75:XFD75" start="0" length="0">
      <dxf>
        <font>
          <sz val="10"/>
          <name val="Arial"/>
          <scheme val="none"/>
        </font>
      </dxf>
    </rfmt>
    <rfmt sheetId="1" sqref="A75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</border>
      </dxf>
    </rfmt>
    <rfmt sheetId="1" sqref="B75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75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75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75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33" sId="1" ref="A75:XFD75" action="deleteRow">
    <undo index="7" exp="ref" v="1" dr="L75" r="L83" sId="1"/>
    <undo index="7" exp="ref" v="1" dr="J75" r="J83" sId="1"/>
    <undo index="7" exp="ref" v="1" dr="I75" r="I83" sId="1"/>
    <undo index="7" exp="ref" v="1" dr="H75" r="H83" sId="1"/>
    <undo index="7" exp="ref" v="1" dr="G75" r="G83" sId="1"/>
    <undo index="7" exp="ref" v="1" dr="F75" r="F83" sId="1"/>
    <rfmt sheetId="1" xfDxf="1" sqref="A75:XFD75" start="0" length="0">
      <dxf>
        <font>
          <sz val="10"/>
          <name val="Arial"/>
          <scheme val="none"/>
        </font>
      </dxf>
    </rfmt>
    <rfmt sheetId="1" sqref="A75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75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75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75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fmt sheetId="1" sqref="E75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75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75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75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75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75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75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75">
        <f>SUM(L75:L77)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134" sId="1" ref="A75:XFD75" action="deleteRow">
    <undo index="0" exp="area" dr="L75:L83" r="L81" sId="1"/>
    <undo index="0" exp="area" dr="J75:J80" r="J81" sId="1"/>
    <undo index="0" exp="area" dr="I75:I80" r="I81" sId="1"/>
    <undo index="0" exp="area" dr="H75:H80" r="H81" sId="1"/>
    <undo index="0" exp="area" dr="G75:G80" r="G81" sId="1"/>
    <undo index="0" exp="area" dr="F75:F80" r="F81" sId="1"/>
    <rfmt sheetId="1" xfDxf="1" sqref="A75:XFD75" start="0" length="0">
      <dxf>
        <font>
          <sz val="10"/>
          <name val="Arial"/>
          <scheme val="none"/>
        </font>
      </dxf>
    </rfmt>
    <rcc rId="0" sId="1" dxf="1">
      <nc r="A75">
        <f>A48</f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B75">
        <f>B48</f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C75" t="inlineStr">
        <is>
          <t>Ужин 2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D75" t="inlineStr">
        <is>
          <t>кисломол.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75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35" sId="1" ref="A75:XFD75" action="deleteRow">
    <undo index="0" exp="area" dr="L75:L82" r="L80" sId="1"/>
    <undo index="0" exp="area" dr="J75:J79" r="J80" sId="1"/>
    <undo index="0" exp="area" dr="I75:I79" r="I80" sId="1"/>
    <undo index="0" exp="area" dr="H75:H79" r="H80" sId="1"/>
    <undo index="0" exp="area" dr="G75:G79" r="G80" sId="1"/>
    <undo index="0" exp="area" dr="F75:F79" r="F80" sId="1"/>
    <rfmt sheetId="1" xfDxf="1" sqref="A75:XFD75" start="0" length="0">
      <dxf>
        <font>
          <sz val="10"/>
          <name val="Arial"/>
          <scheme val="none"/>
        </font>
      </dxf>
    </rfmt>
    <rfmt sheetId="1" sqref="A75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</border>
      </dxf>
    </rfmt>
    <rfmt sheetId="1" sqref="B75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75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75" t="inlineStr">
        <is>
          <t>булочное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75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36" sId="1" ref="A75:XFD75" action="deleteRow">
    <undo index="0" exp="area" dr="L75:L81" r="L79" sId="1"/>
    <undo index="0" exp="area" dr="J75:J78" r="J79" sId="1"/>
    <undo index="0" exp="area" dr="I75:I78" r="I79" sId="1"/>
    <undo index="0" exp="area" dr="H75:H78" r="H79" sId="1"/>
    <undo index="0" exp="area" dr="G75:G78" r="G79" sId="1"/>
    <undo index="0" exp="area" dr="F75:F78" r="F79" sId="1"/>
    <rfmt sheetId="1" xfDxf="1" sqref="A75:XFD75" start="0" length="0">
      <dxf>
        <font>
          <sz val="10"/>
          <name val="Arial"/>
          <scheme val="none"/>
        </font>
      </dxf>
    </rfmt>
    <rfmt sheetId="1" sqref="A75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</border>
      </dxf>
    </rfmt>
    <rfmt sheetId="1" sqref="B75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75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75" t="inlineStr">
        <is>
          <t>напиток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75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37" sId="1" ref="A75:XFD75" action="deleteRow">
    <undo index="0" exp="area" dr="L75:L80" r="L78" sId="1"/>
    <undo index="0" exp="area" dr="J75:J77" r="J78" sId="1"/>
    <undo index="0" exp="area" dr="I75:I77" r="I78" sId="1"/>
    <undo index="0" exp="area" dr="H75:H77" r="H78" sId="1"/>
    <undo index="0" exp="area" dr="G75:G77" r="G78" sId="1"/>
    <undo index="0" exp="area" dr="F75:F77" r="F78" sId="1"/>
    <rfmt sheetId="1" xfDxf="1" sqref="A75:XFD75" start="0" length="0">
      <dxf>
        <font>
          <sz val="10"/>
          <name val="Arial"/>
          <scheme val="none"/>
        </font>
      </dxf>
    </rfmt>
    <rfmt sheetId="1" sqref="A75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</border>
      </dxf>
    </rfmt>
    <rfmt sheetId="1" sqref="B75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75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75" t="inlineStr">
        <is>
          <t>фрукты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75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38" sId="1" ref="A75:XFD75" action="deleteRow">
    <undo index="0" exp="area" dr="L75:L79" r="L77" sId="1"/>
    <undo index="0" exp="area" dr="J75:J76" r="J77" sId="1"/>
    <undo index="0" exp="area" dr="I75:I76" r="I77" sId="1"/>
    <undo index="0" exp="area" dr="H75:H76" r="H77" sId="1"/>
    <undo index="0" exp="area" dr="G75:G76" r="G77" sId="1"/>
    <undo index="0" exp="area" dr="F75:F76" r="F77" sId="1"/>
    <rfmt sheetId="1" xfDxf="1" sqref="A75:XFD75" start="0" length="0">
      <dxf>
        <font>
          <sz val="10"/>
          <name val="Arial"/>
          <scheme val="none"/>
        </font>
      </dxf>
    </rfmt>
    <rfmt sheetId="1" sqref="A75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</border>
      </dxf>
    </rfmt>
    <rfmt sheetId="1" sqref="B75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75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75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75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39" sId="1" ref="A75:XFD75" action="deleteRow">
    <undo index="0" exp="area" dr="L75:L78" r="L76" sId="1"/>
    <undo index="0" exp="area" dr="J75" r="J76" sId="1"/>
    <undo index="0" exp="area" dr="I75" r="I76" sId="1"/>
    <undo index="0" exp="area" dr="H75" r="H76" sId="1"/>
    <undo index="0" exp="area" dr="G75" r="G76" sId="1"/>
    <undo index="0" exp="area" dr="F75" r="F76" sId="1"/>
    <rfmt sheetId="1" xfDxf="1" sqref="A75:XFD75" start="0" length="0">
      <dxf>
        <font>
          <sz val="10"/>
          <name val="Arial"/>
          <scheme val="none"/>
        </font>
      </dxf>
    </rfmt>
    <rfmt sheetId="1" sqref="A75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</border>
      </dxf>
    </rfmt>
    <rfmt sheetId="1" sqref="B75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75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75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75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75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40" sId="1" ref="A75:XFD75" action="deleteRow">
    <undo index="9" exp="ref" v="1" dr="L75" r="L76" sId="1"/>
    <undo index="9" exp="ref" v="1" dr="J75" r="J76" sId="1"/>
    <undo index="9" exp="ref" v="1" dr="I75" r="I76" sId="1"/>
    <undo index="9" exp="ref" v="1" dr="H75" r="H76" sId="1"/>
    <undo index="9" exp="ref" v="1" dr="G75" r="G76" sId="1"/>
    <undo index="9" exp="ref" v="1" dr="F75" r="F76" sId="1"/>
    <rfmt sheetId="1" xfDxf="1" sqref="A75:XFD75" start="0" length="0">
      <dxf>
        <font>
          <sz val="10"/>
          <name val="Arial"/>
          <scheme val="none"/>
        </font>
      </dxf>
    </rfmt>
    <rfmt sheetId="1" sqref="A75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75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75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75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</border>
        <protection locked="0"/>
      </ndxf>
    </rcc>
    <rfmt sheetId="1" sqref="E75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75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75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75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75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75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75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75">
        <f>SUM(L75:L77)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141" sId="1" ref="A33:XFD33" action="deleteRow">
    <undo index="0" exp="area" dr="L33:L41" r="L39" sId="1"/>
    <undo index="0" exp="area" dr="J33:J38" r="J39" sId="1"/>
    <undo index="0" exp="area" dr="I33:I38" r="I39" sId="1"/>
    <undo index="0" exp="area" dr="H33:H38" r="H39" sId="1"/>
    <undo index="0" exp="area" dr="G33:G38" r="G39" sId="1"/>
    <undo index="0" exp="area" dr="F33:F38" r="F39" sId="1"/>
    <rfmt sheetId="1" xfDxf="1" sqref="A33:XFD33" start="0" length="0">
      <dxf>
        <font>
          <sz val="10"/>
          <name val="Arial"/>
          <scheme val="none"/>
        </font>
      </dxf>
    </rfmt>
    <rcc rId="0" sId="1" dxf="1">
      <nc r="A33">
        <f>A6</f>
      </nc>
      <n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B33">
        <f>B6</f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C33" t="inlineStr">
        <is>
          <t>Ужин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D33" t="inlineStr">
        <is>
          <t>гор.блюдо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33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42" sId="1" ref="A33:XFD33" action="deleteRow">
    <undo index="0" exp="area" dr="L33:L40" r="L38" sId="1"/>
    <undo index="0" exp="area" dr="J33:J37" r="J38" sId="1"/>
    <undo index="0" exp="area" dr="I33:I37" r="I38" sId="1"/>
    <undo index="0" exp="area" dr="H33:H37" r="H38" sId="1"/>
    <undo index="0" exp="area" dr="G33:G37" r="G38" sId="1"/>
    <undo index="0" exp="area" dr="F33:F37" r="F38" sId="1"/>
    <rfmt sheetId="1" xfDxf="1" sqref="A33:XFD33" start="0" length="0">
      <dxf>
        <font>
          <sz val="10"/>
          <name val="Arial"/>
          <scheme val="none"/>
        </font>
      </dxf>
    </rfmt>
    <rfmt sheetId="1" sqref="A33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33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33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33" t="inlineStr">
        <is>
          <t>гарнир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33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43" sId="1" ref="A33:XFD33" action="deleteRow">
    <undo index="0" exp="area" dr="L33:L39" r="L37" sId="1"/>
    <undo index="0" exp="area" dr="J33:J36" r="J37" sId="1"/>
    <undo index="0" exp="area" dr="I33:I36" r="I37" sId="1"/>
    <undo index="0" exp="area" dr="H33:H36" r="H37" sId="1"/>
    <undo index="0" exp="area" dr="G33:G36" r="G37" sId="1"/>
    <undo index="0" exp="area" dr="F33:F36" r="F37" sId="1"/>
    <rfmt sheetId="1" xfDxf="1" sqref="A33:XFD33" start="0" length="0">
      <dxf>
        <font>
          <sz val="10"/>
          <name val="Arial"/>
          <scheme val="none"/>
        </font>
      </dxf>
    </rfmt>
    <rfmt sheetId="1" sqref="A33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33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33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33" t="inlineStr">
        <is>
          <t>напиток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33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44" sId="1" ref="A33:XFD33" action="deleteRow">
    <undo index="0" exp="area" dr="L33:L38" r="L36" sId="1"/>
    <undo index="0" exp="area" dr="J33:J35" r="J36" sId="1"/>
    <undo index="0" exp="area" dr="I33:I35" r="I36" sId="1"/>
    <undo index="0" exp="area" dr="H33:H35" r="H36" sId="1"/>
    <undo index="0" exp="area" dr="G33:G35" r="G36" sId="1"/>
    <undo index="0" exp="area" dr="F33:F35" r="F36" sId="1"/>
    <rfmt sheetId="1" xfDxf="1" sqref="A33:XFD33" start="0" length="0">
      <dxf>
        <font>
          <sz val="10"/>
          <name val="Arial"/>
          <scheme val="none"/>
        </font>
      </dxf>
    </rfmt>
    <rfmt sheetId="1" sqref="A33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33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33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33" t="inlineStr">
        <is>
          <t>хлеб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33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45" sId="1" ref="A33:XFD33" action="deleteRow">
    <undo index="0" exp="area" dr="L33:L37" r="L35" sId="1"/>
    <undo index="0" exp="area" dr="J33:J34" r="J35" sId="1"/>
    <undo index="0" exp="area" dr="I33:I34" r="I35" sId="1"/>
    <undo index="0" exp="area" dr="H33:H34" r="H35" sId="1"/>
    <undo index="0" exp="area" dr="G33:G34" r="G35" sId="1"/>
    <undo index="0" exp="area" dr="F33:F34" r="F35" sId="1"/>
    <rfmt sheetId="1" xfDxf="1" sqref="A33:XFD33" start="0" length="0">
      <dxf>
        <font>
          <sz val="10"/>
          <name val="Arial"/>
          <scheme val="none"/>
        </font>
      </dxf>
    </rfmt>
    <rfmt sheetId="1" sqref="A33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33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33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33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33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46" sId="1" ref="A33:XFD33" action="deleteRow">
    <undo index="0" exp="area" dr="L33:L36" r="L34" sId="1"/>
    <undo index="0" exp="area" dr="J33" r="J34" sId="1"/>
    <undo index="0" exp="area" dr="I33" r="I34" sId="1"/>
    <undo index="0" exp="area" dr="H33" r="H34" sId="1"/>
    <undo index="0" exp="area" dr="G33" r="G34" sId="1"/>
    <undo index="0" exp="area" dr="F33" r="F34" sId="1"/>
    <rfmt sheetId="1" xfDxf="1" sqref="A33:XFD33" start="0" length="0">
      <dxf>
        <font>
          <sz val="10"/>
          <name val="Arial"/>
          <scheme val="none"/>
        </font>
      </dxf>
    </rfmt>
    <rfmt sheetId="1" sqref="A33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33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33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33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33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47" sId="1" ref="A33:XFD33" action="deleteRow">
    <undo index="7" exp="ref" v="1" dr="L33" r="L41" sId="1"/>
    <undo index="7" exp="ref" v="1" dr="J33" r="J41" sId="1"/>
    <undo index="7" exp="ref" v="1" dr="I33" r="I41" sId="1"/>
    <undo index="7" exp="ref" v="1" dr="H33" r="H41" sId="1"/>
    <undo index="7" exp="ref" v="1" dr="G33" r="G41" sId="1"/>
    <undo index="7" exp="ref" v="1" dr="F33" r="F41" sId="1"/>
    <rfmt sheetId="1" xfDxf="1" sqref="A33:XFD33" start="0" length="0">
      <dxf>
        <font>
          <sz val="10"/>
          <name val="Arial"/>
          <scheme val="none"/>
        </font>
      </dxf>
    </rfmt>
    <rfmt sheetId="1" sqref="A33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33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33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33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fmt sheetId="1" sqref="E33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33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33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33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33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33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33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33">
        <f>SUM(L33:L35)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148" sId="1" ref="A33:XFD33" action="deleteRow">
    <undo index="0" exp="area" dr="L33:L41" r="L39" sId="1"/>
    <undo index="0" exp="area" dr="J33:J38" r="J39" sId="1"/>
    <undo index="0" exp="area" dr="I33:I38" r="I39" sId="1"/>
    <undo index="0" exp="area" dr="H33:H38" r="H39" sId="1"/>
    <undo index="0" exp="area" dr="G33:G38" r="G39" sId="1"/>
    <undo index="0" exp="area" dr="F33:F38" r="F39" sId="1"/>
    <rfmt sheetId="1" xfDxf="1" sqref="A33:XFD33" start="0" length="0">
      <dxf>
        <font>
          <sz val="10"/>
          <name val="Arial"/>
          <scheme val="none"/>
        </font>
      </dxf>
    </rfmt>
    <rcc rId="0" sId="1" dxf="1">
      <nc r="A33">
        <f>A6</f>
      </nc>
      <n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B33">
        <f>B6</f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C33" t="inlineStr">
        <is>
          <t>Ужин 2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D33" t="inlineStr">
        <is>
          <t>кисломол.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33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49" sId="1" ref="A33:XFD33" action="deleteRow">
    <undo index="0" exp="area" dr="L33:L40" r="L38" sId="1"/>
    <undo index="0" exp="area" dr="J33:J37" r="J38" sId="1"/>
    <undo index="0" exp="area" dr="I33:I37" r="I38" sId="1"/>
    <undo index="0" exp="area" dr="H33:H37" r="H38" sId="1"/>
    <undo index="0" exp="area" dr="G33:G37" r="G38" sId="1"/>
    <undo index="0" exp="area" dr="F33:F37" r="F38" sId="1"/>
    <rfmt sheetId="1" xfDxf="1" sqref="A33:XFD33" start="0" length="0">
      <dxf>
        <font>
          <sz val="10"/>
          <name val="Arial"/>
          <scheme val="none"/>
        </font>
      </dxf>
    </rfmt>
    <rfmt sheetId="1" sqref="A33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33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33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33" t="inlineStr">
        <is>
          <t>булочное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33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50" sId="1" ref="A33:XFD33" action="deleteRow">
    <undo index="0" exp="area" dr="L33:L39" r="L37" sId="1"/>
    <undo index="0" exp="area" dr="J33:J36" r="J37" sId="1"/>
    <undo index="0" exp="area" dr="I33:I36" r="I37" sId="1"/>
    <undo index="0" exp="area" dr="H33:H36" r="H37" sId="1"/>
    <undo index="0" exp="area" dr="G33:G36" r="G37" sId="1"/>
    <undo index="0" exp="area" dr="F33:F36" r="F37" sId="1"/>
    <rfmt sheetId="1" xfDxf="1" sqref="A33:XFD33" start="0" length="0">
      <dxf>
        <font>
          <sz val="10"/>
          <name val="Arial"/>
          <scheme val="none"/>
        </font>
      </dxf>
    </rfmt>
    <rfmt sheetId="1" sqref="A33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33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33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33" t="inlineStr">
        <is>
          <t>напиток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33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51" sId="1" ref="A33:XFD33" action="deleteRow">
    <undo index="0" exp="area" dr="L33:L38" r="L36" sId="1"/>
    <undo index="0" exp="area" dr="J33:J35" r="J36" sId="1"/>
    <undo index="0" exp="area" dr="I33:I35" r="I36" sId="1"/>
    <undo index="0" exp="area" dr="H33:H35" r="H36" sId="1"/>
    <undo index="0" exp="area" dr="G33:G35" r="G36" sId="1"/>
    <undo index="0" exp="area" dr="F33:F35" r="F36" sId="1"/>
    <rfmt sheetId="1" xfDxf="1" sqref="A33:XFD33" start="0" length="0">
      <dxf>
        <font>
          <sz val="10"/>
          <name val="Arial"/>
          <scheme val="none"/>
        </font>
      </dxf>
    </rfmt>
    <rfmt sheetId="1" sqref="A33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33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33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33" t="inlineStr">
        <is>
          <t>фрукты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33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52" sId="1" ref="A33:XFD33" action="deleteRow">
    <undo index="0" exp="area" dr="L33:L37" r="L35" sId="1"/>
    <undo index="0" exp="area" dr="J33:J34" r="J35" sId="1"/>
    <undo index="0" exp="area" dr="I33:I34" r="I35" sId="1"/>
    <undo index="0" exp="area" dr="H33:H34" r="H35" sId="1"/>
    <undo index="0" exp="area" dr="G33:G34" r="G35" sId="1"/>
    <undo index="0" exp="area" dr="F33:F34" r="F35" sId="1"/>
    <rfmt sheetId="1" xfDxf="1" sqref="A33:XFD33" start="0" length="0">
      <dxf>
        <font>
          <sz val="10"/>
          <name val="Arial"/>
          <scheme val="none"/>
        </font>
      </dxf>
    </rfmt>
    <rfmt sheetId="1" sqref="A33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33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33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33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33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53" sId="1" ref="A33:XFD33" action="deleteRow">
    <undo index="0" exp="area" dr="L33:L36" r="L34" sId="1"/>
    <undo index="0" exp="area" dr="J33" r="J34" sId="1"/>
    <undo index="0" exp="area" dr="I33" r="I34" sId="1"/>
    <undo index="0" exp="area" dr="H33" r="H34" sId="1"/>
    <undo index="0" exp="area" dr="G33" r="G34" sId="1"/>
    <undo index="0" exp="area" dr="F33" r="F34" sId="1"/>
    <rfmt sheetId="1" xfDxf="1" sqref="A33:XFD33" start="0" length="0">
      <dxf>
        <font>
          <sz val="10"/>
          <name val="Arial"/>
          <scheme val="none"/>
        </font>
      </dxf>
    </rfmt>
    <rfmt sheetId="1" sqref="A33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33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33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33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33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3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54" sId="1" ref="A33:XFD33" action="deleteRow">
    <undo index="9" exp="ref" v="1" dr="L33" r="L34" sId="1"/>
    <undo index="9" exp="ref" v="1" dr="J33" r="J34" sId="1"/>
    <undo index="9" exp="ref" v="1" dr="I33" r="I34" sId="1"/>
    <undo index="9" exp="ref" v="1" dr="H33" r="H34" sId="1"/>
    <undo index="9" exp="ref" v="1" dr="G33" r="G34" sId="1"/>
    <undo index="9" exp="ref" v="1" dr="F33" r="F34" sId="1"/>
    <rfmt sheetId="1" xfDxf="1" sqref="A33:XFD33" start="0" length="0">
      <dxf>
        <font>
          <sz val="10"/>
          <name val="Arial"/>
          <scheme val="none"/>
        </font>
      </dxf>
    </rfmt>
    <rfmt sheetId="1" sqref="A33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33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33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33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</border>
        <protection locked="0"/>
      </ndxf>
    </rcc>
    <rfmt sheetId="1" sqref="E33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33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33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33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33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33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33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33">
        <f>SUM(L33:L35)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cc rId="1155" sId="1">
    <oc r="F33">
      <f>F13+F17+F27+F32+#REF!+#REF!</f>
    </oc>
    <nc r="F33">
      <f>F13+F17+F27+F32</f>
    </nc>
  </rcc>
  <rcc rId="1156" sId="1">
    <oc r="G33">
      <f>G13+G17+G27+G32+#REF!+#REF!</f>
    </oc>
    <nc r="G33">
      <f>G13+G17+G27+G32</f>
    </nc>
  </rcc>
  <rcc rId="1157" sId="1">
    <oc r="H33">
      <f>H13+H17+H27+H32+#REF!+#REF!</f>
    </oc>
    <nc r="H33">
      <f>H13+H17+H27+H32</f>
    </nc>
  </rcc>
  <rcc rId="1158" sId="1">
    <oc r="I33">
      <f>I13+I17+I27+I32+#REF!+#REF!</f>
    </oc>
    <nc r="I33">
      <f>I13+I17+I27+I32</f>
    </nc>
  </rcc>
  <rcc rId="1159" sId="1">
    <oc r="J33">
      <f>J13+J17+J27+J32+#REF!+#REF!</f>
    </oc>
    <nc r="J33">
      <f>J13+J17+J27+J32</f>
    </nc>
  </rcc>
  <rcc rId="1160" sId="1">
    <oc r="F61">
      <f>F41+F45+F55+F60+#REF!+#REF!</f>
    </oc>
    <nc r="F61">
      <f>F41+F45+F55+F60</f>
    </nc>
  </rcc>
  <rcc rId="1161" sId="1">
    <oc r="G61">
      <f>G41+G45+G55+G60+#REF!+#REF!</f>
    </oc>
    <nc r="G61">
      <f>G41+G45+G55+G60</f>
    </nc>
  </rcc>
  <rcc rId="1162" sId="1">
    <oc r="H61">
      <f>H41+H45+H55+H60+#REF!+#REF!</f>
    </oc>
    <nc r="H61">
      <f>H41+H45+H55+H60</f>
    </nc>
  </rcc>
  <rcc rId="1163" sId="1">
    <oc r="I61">
      <f>I41+I45+I55+I60+#REF!+#REF!</f>
    </oc>
    <nc r="I61">
      <f>I41+I45+I55+I60</f>
    </nc>
  </rcc>
  <rcc rId="1164" sId="1">
    <oc r="J61">
      <f>J41+J45+J55+J60+#REF!+#REF!</f>
    </oc>
    <nc r="J61">
      <f>J41+J45+J55+J60</f>
    </nc>
  </rcc>
  <rcc rId="1165" sId="1">
    <oc r="F89">
      <f>F69+F73+F83+F88+#REF!+#REF!</f>
    </oc>
    <nc r="F89">
      <f>F69+F73+F83+F88</f>
    </nc>
  </rcc>
  <rcc rId="1166" sId="1">
    <oc r="G89">
      <f>G69+G73+G83+G88+#REF!+#REF!</f>
    </oc>
    <nc r="G89">
      <f>G69+G73+G83+G88</f>
    </nc>
  </rcc>
  <rcc rId="1167" sId="1">
    <oc r="H89">
      <f>H69+H73+H83+H88+#REF!+#REF!</f>
    </oc>
    <nc r="H89">
      <f>H69+H73+H83+H88</f>
    </nc>
  </rcc>
  <rcc rId="1168" sId="1">
    <oc r="I89">
      <f>I69+I73+I83+I88+#REF!+#REF!</f>
    </oc>
    <nc r="I89">
      <f>I69+I73+I83+I88</f>
    </nc>
  </rcc>
  <rcc rId="1169" sId="1">
    <oc r="J89">
      <f>J69+J73+J83+J88+#REF!+#REF!</f>
    </oc>
    <nc r="J89">
      <f>J69+J73+J83+J88</f>
    </nc>
  </rcc>
  <rcc rId="1170" sId="1">
    <oc r="F117">
      <f>F97+F101+F111+F116+#REF!+#REF!</f>
    </oc>
    <nc r="F117">
      <f>F97+F101+F111+F116</f>
    </nc>
  </rcc>
  <rcc rId="1171" sId="1">
    <oc r="G117">
      <f>G97+G101+G111+G116+#REF!+#REF!</f>
    </oc>
    <nc r="G117">
      <f>G97+G101+G111+G116</f>
    </nc>
  </rcc>
  <rcc rId="1172" sId="1">
    <oc r="H117">
      <f>H97+H101+H111+H116+#REF!+#REF!</f>
    </oc>
    <nc r="H117">
      <f>H97+H101+H111+H116</f>
    </nc>
  </rcc>
  <rcc rId="1173" sId="1">
    <oc r="I117">
      <f>I97+I101+I111+I116+#REF!+#REF!</f>
    </oc>
    <nc r="I117">
      <f>I97+I101+I111+I116</f>
    </nc>
  </rcc>
  <rcc rId="1174" sId="1">
    <oc r="J117">
      <f>J97+J101+J111+J116+#REF!+#REF!</f>
    </oc>
    <nc r="J117">
      <f>J97+J101+J111+J116</f>
    </nc>
  </rcc>
  <rcc rId="1175" sId="1">
    <oc r="F145">
      <f>F125+F129+F139+F144+#REF!+#REF!</f>
    </oc>
    <nc r="F145">
      <f>F125+F129+F139+F144</f>
    </nc>
  </rcc>
  <rcc rId="1176" sId="1">
    <oc r="G145">
      <f>G125+G129+G139+G144+#REF!+#REF!</f>
    </oc>
    <nc r="G145">
      <f>G125+G129+G139+G144</f>
    </nc>
  </rcc>
  <rcc rId="1177" sId="1">
    <oc r="H145">
      <f>H125+H129+H139+H144+#REF!+#REF!</f>
    </oc>
    <nc r="H145">
      <f>H125+H129+H139+H144</f>
    </nc>
  </rcc>
  <rcc rId="1178" sId="1">
    <oc r="I145">
      <f>I125+I129+I139+I144+#REF!+#REF!</f>
    </oc>
    <nc r="I145">
      <f>I125+I129+I139+I144</f>
    </nc>
  </rcc>
  <rcc rId="1179" sId="1">
    <oc r="J145">
      <f>J125+J129+J139+J144+#REF!+#REF!</f>
    </oc>
    <nc r="J145">
      <f>J125+J129+J139+J144</f>
    </nc>
  </rcc>
  <rcc rId="1180" sId="1">
    <oc r="F173">
      <f>F153+F157+F167+F172+#REF!+#REF!</f>
    </oc>
    <nc r="F173">
      <f>F153+F157+F167+F172</f>
    </nc>
  </rcc>
  <rcc rId="1181" sId="1">
    <oc r="G173">
      <f>G153+G157+G167+G172+#REF!+#REF!</f>
    </oc>
    <nc r="G173">
      <f>G153+G157+G167+G172</f>
    </nc>
  </rcc>
  <rcc rId="1182" sId="1">
    <oc r="H173">
      <f>H153+H157+H167+H172+#REF!+#REF!</f>
    </oc>
    <nc r="H173">
      <f>H153+H157+H167+H172</f>
    </nc>
  </rcc>
  <rcc rId="1183" sId="1">
    <oc r="I173">
      <f>I153+I157+I167+I172+#REF!+#REF!</f>
    </oc>
    <nc r="I173">
      <f>I153+I157+I167+I172</f>
    </nc>
  </rcc>
  <rcc rId="1184" sId="1">
    <oc r="J173">
      <f>J153+J157+J167+J172+#REF!+#REF!</f>
    </oc>
    <nc r="J173">
      <f>J153+J157+J167+J172</f>
    </nc>
  </rcc>
  <rcc rId="1185" sId="1">
    <oc r="F201">
      <f>F181+F185+F195+F200+#REF!+#REF!</f>
    </oc>
    <nc r="F201">
      <f>F181+F185+F195+F200</f>
    </nc>
  </rcc>
  <rcc rId="1186" sId="1">
    <oc r="G201">
      <f>G181+G185+G195+G200+#REF!+#REF!</f>
    </oc>
    <nc r="G201">
      <f>G181+G185+G195+G200</f>
    </nc>
  </rcc>
  <rcc rId="1187" sId="1">
    <oc r="H201">
      <f>H181+H185+H195+H200+#REF!+#REF!</f>
    </oc>
    <nc r="H201">
      <f>H181+H185+H195+H200</f>
    </nc>
  </rcc>
  <rcc rId="1188" sId="1">
    <oc r="I201">
      <f>I181+I185+I195+I200+#REF!+#REF!</f>
    </oc>
    <nc r="I201">
      <f>I181+I185+I195+I200</f>
    </nc>
  </rcc>
  <rcc rId="1189" sId="1">
    <oc r="J201">
      <f>J181+J185+J195+J200+#REF!+#REF!</f>
    </oc>
    <nc r="J201">
      <f>J181+J185+J195+J200</f>
    </nc>
  </rcc>
  <rcc rId="1190" sId="1">
    <oc r="F229">
      <f>F209+F213+F223+F228+#REF!+#REF!</f>
    </oc>
    <nc r="F229">
      <f>F209+F213+F223+F228</f>
    </nc>
  </rcc>
  <rcc rId="1191" sId="1">
    <oc r="G229">
      <f>G209+G213+G223+G228+#REF!+#REF!</f>
    </oc>
    <nc r="G229">
      <f>G209+G213+G223+G228</f>
    </nc>
  </rcc>
  <rcc rId="1192" sId="1">
    <oc r="H229">
      <f>H209+H213+H223+H228+#REF!+#REF!</f>
    </oc>
    <nc r="H229">
      <f>H209+H213+H223+H228</f>
    </nc>
  </rcc>
  <rcc rId="1193" sId="1">
    <oc r="I229">
      <f>I209+I213+I223+I228+#REF!+#REF!</f>
    </oc>
    <nc r="I229">
      <f>I209+I213+I223+I228</f>
    </nc>
  </rcc>
  <rcc rId="1194" sId="1">
    <oc r="J229">
      <f>J209+J213+J223+J228+#REF!+#REF!</f>
    </oc>
    <nc r="J229">
      <f>J209+J213+J223+J228</f>
    </nc>
  </rcc>
  <rcc rId="1195" sId="1">
    <oc r="F257">
      <f>F237+F241+F251+F256+#REF!+#REF!</f>
    </oc>
    <nc r="F257">
      <f>F237+F241+F251+F256</f>
    </nc>
  </rcc>
  <rcc rId="1196" sId="1">
    <oc r="G257">
      <f>G237+G241+G251+G256+#REF!+#REF!</f>
    </oc>
    <nc r="G257">
      <f>G237+G241+G251+G256</f>
    </nc>
  </rcc>
  <rcc rId="1197" sId="1">
    <oc r="H257">
      <f>H237+H241+H251+H256+#REF!+#REF!</f>
    </oc>
    <nc r="H257">
      <f>H237+H241+H251+H256</f>
    </nc>
  </rcc>
  <rcc rId="1198" sId="1">
    <oc r="I257">
      <f>I237+I241+I251+I256+#REF!+#REF!</f>
    </oc>
    <nc r="I257">
      <f>I237+I241+I251+I256</f>
    </nc>
  </rcc>
  <rcc rId="1199" sId="1">
    <oc r="J257">
      <f>J237+J241+J251+J256+#REF!+#REF!</f>
    </oc>
    <nc r="J257">
      <f>J237+J241+J251+J256</f>
    </nc>
  </rcc>
  <rcc rId="1200" sId="1">
    <oc r="F285">
      <f>F265+F269+F279+F284+#REF!+#REF!</f>
    </oc>
    <nc r="F285">
      <f>F265+F269+F279+F284</f>
    </nc>
  </rcc>
  <rcc rId="1201" sId="1">
    <oc r="G285">
      <f>G265+G269+G279+G284+#REF!+#REF!</f>
    </oc>
    <nc r="G285">
      <f>G265+G269+G279+G284</f>
    </nc>
  </rcc>
  <rrc rId="1202" sId="1" ref="A286:XFD286" action="deleteRow">
    <undo index="157" exp="ref" v="1" dr="L286" r="L287" sId="1"/>
    <undo index="25" exp="ref" v="1" dr="L286" r="L287" sId="1"/>
    <undo index="157" exp="ref" v="1" dr="J286" r="J287" sId="1"/>
    <undo index="25" exp="ref" v="1" dr="J286" r="J287" sId="1"/>
    <undo index="157" exp="ref" v="1" dr="I286" r="I287" sId="1"/>
    <undo index="25" exp="ref" v="1" dr="I286" r="I287" sId="1"/>
    <undo index="157" exp="ref" v="1" dr="H286" r="H287" sId="1"/>
    <undo index="25" exp="ref" v="1" dr="H286" r="H287" sId="1"/>
    <undo index="157" exp="ref" v="1" dr="G286" r="G287" sId="1"/>
    <undo index="25" exp="ref" v="1" dr="G286" r="G287" sId="1"/>
    <undo index="157" exp="ref" v="1" dr="F286" r="F287" sId="1"/>
    <undo index="25" exp="ref" v="1" dr="F286" r="F287" sId="1"/>
    <rfmt sheetId="1" xfDxf="1" sqref="A286:XFD286" start="0" length="0">
      <dxf>
        <font>
          <sz val="10"/>
          <name val="Arial"/>
          <scheme val="none"/>
        </font>
      </dxf>
    </rfmt>
    <rcc rId="0" sId="1" dxf="1">
      <nc r="A286">
        <f>#REF!</f>
      </nc>
      <ndxf>
        <fill>
          <patternFill patternType="solid">
            <bgColor theme="0" tint="-0.14999847407452621"/>
          </patternFill>
        </fill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B286">
        <f>#REF!</f>
      </nc>
      <ndxf>
        <fill>
          <patternFill patternType="solid">
            <bgColor theme="0" tint="-0.14999847407452621"/>
          </patternFill>
        </fill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C286" t="inlineStr">
        <is>
          <t>Итого за день:</t>
        </is>
      </nc>
      <ndxf>
        <font>
          <b/>
          <sz val="10"/>
          <color rgb="FF2D2D2D"/>
          <name val="Arial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left style="thin">
            <color auto="1"/>
          </left>
          <top style="thin">
            <color auto="1"/>
          </top>
        </border>
      </ndxf>
    </rcc>
    <rfmt sheetId="1" sqref="D286" start="0" length="0">
      <dxf>
        <font>
          <b/>
          <sz val="10"/>
          <name val="Arial"/>
          <scheme val="minor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right style="thin">
            <color auto="1"/>
          </right>
          <top style="thin">
            <color auto="1"/>
          </top>
        </border>
      </dxf>
    </rfmt>
    <rfmt sheetId="1" sqref="E286" start="0" length="0">
      <dxf>
        <fill>
          <patternFill patternType="solid">
            <bgColor theme="0" tint="-0.14999847407452621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dxf>
    </rfmt>
    <rcc rId="0" sId="1" dxf="1">
      <nc r="F286">
        <f>#REF!+#REF!+#REF!+#REF!+#REF!+#REF!</f>
      </nc>
      <ndxf>
        <fill>
          <patternFill patternType="solid">
            <bgColor theme="0" tint="-0.14999847407452621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G286">
        <f>#REF!+#REF!+#REF!+#REF!+#REF!+#REF!</f>
      </nc>
      <ndxf>
        <fill>
          <patternFill patternType="solid">
            <bgColor theme="0" tint="-0.14999847407452621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H286">
        <f>#REF!+#REF!+#REF!+#REF!+#REF!+#REF!</f>
      </nc>
      <ndxf>
        <fill>
          <patternFill patternType="solid">
            <bgColor theme="0" tint="-0.14999847407452621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I286">
        <f>#REF!+#REF!+#REF!+#REF!+#REF!+#REF!</f>
      </nc>
      <ndxf>
        <fill>
          <patternFill patternType="solid">
            <bgColor theme="0" tint="-0.14999847407452621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J286">
        <f>#REF!+#REF!+#REF!+#REF!+#REF!+#REF!</f>
      </nc>
      <ndxf>
        <fill>
          <patternFill patternType="solid">
            <bgColor theme="0" tint="-0.14999847407452621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fmt sheetId="1" sqref="K286" start="0" length="0">
      <dxf>
        <fill>
          <patternFill patternType="solid">
            <bgColor theme="0" tint="-0.14999847407452621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</border>
      </dxf>
    </rfmt>
    <rcc rId="0" sId="1" dxf="1">
      <nc r="L286">
        <f>#REF!+#REF!+#REF!+#REF!+#REF!+#REF!</f>
      </nc>
      <ndxf>
        <fill>
          <patternFill patternType="solid">
            <bgColor theme="0" tint="-0.14999847407452621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medium">
            <color auto="1"/>
          </bottom>
        </border>
      </ndxf>
    </rcc>
  </rrc>
  <rcc rId="1203" sId="1">
    <oc r="H285">
      <f>H265+H269+H279+H284+#REF!+#REF!</f>
    </oc>
    <nc r="H285">
      <f>H265+H269+H279+H284</f>
    </nc>
  </rcc>
  <rcc rId="1204" sId="1">
    <oc r="I285">
      <f>I265+I269+I279+I284+#REF!+#REF!</f>
    </oc>
    <nc r="I285">
      <f>I265+I269+I279+I284</f>
    </nc>
  </rcc>
  <rcc rId="1205" sId="1">
    <oc r="J285">
      <f>J265+J269+J279+J284+#REF!+#REF!</f>
    </oc>
    <nc r="J285">
      <f>J265+J269+J279+J284</f>
    </nc>
  </rcc>
  <rcc rId="1206" sId="1">
    <oc r="F286">
      <f>(F33+F61+F89+F117+F145+F173+F201+F229+F257+F285+#REF!+#REF!+#REF!+#REF!)/(IF(F33=0,0,1)+IF(F61=0,0,1)+IF(F89=0,0,1)+IF(F117=0,0,1)+IF(F145=0,0,1)+IF(F173=0,0,1)+IF(F201=0,0,1)+IF(F229=0,0,1)+IF(F257=0,0,1)+IF(F285=0,0,1)+IF(#REF!=0,0,1)+IF(#REF!=0,0,1)+IF(#REF!=0,0,1)+IF(#REF!=0,0,1))</f>
    </oc>
    <nc r="F286">
      <f>(F33+F61+F89+F117+F145+F173+F201+F229+F257+F285)/(IF(F33=0,0,1)+IF(F61=0,0,1)+IF(F89=0,0,1)+IF(F117=0,0,1)+IF(F145=0,0,1)+IF(F173=0,0,1)+IF(F201=0,0,1)+IF(F229=0,0,1)+IF(F257=0,0,1)+IF(F285=0,0,1))</f>
    </nc>
  </rcc>
  <rcc rId="1207" sId="1">
    <oc r="G286">
      <f>(G33+G61+G89+G117+G145+G173+G201+G229+G257+G285+#REF!+#REF!+#REF!+#REF!)/(IF(G33=0,0,1)+IF(G61=0,0,1)+IF(G89=0,0,1)+IF(G117=0,0,1)+IF(G145=0,0,1)+IF(G173=0,0,1)+IF(G201=0,0,1)+IF(G229=0,0,1)+IF(G257=0,0,1)+IF(G285=0,0,1)+IF(#REF!=0,0,1)+IF(#REF!=0,0,1)+IF(#REF!=0,0,1)+IF(#REF!=0,0,1))</f>
    </oc>
    <nc r="G286">
      <f>(G33+G61+G89+G117+G145+G173+G201+G229+G257+G285)/(IF(G33=0,0,1)+IF(G61=0,0,1)+IF(G89=0,0,1)+IF(G117=0,0,1)+IF(G145=0,0,1)+IF(G173=0,0,1)+IF(G201=0,0,1)+IF(G229=0,0,1)+IF(G257=0,0,1)+IF(G285=0,0,1))</f>
    </nc>
  </rcc>
  <rcc rId="1208" sId="1">
    <oc r="H286">
      <f>(H33+H61+H89+H117+H145+H173+H201+H229+H257+H285+#REF!+#REF!+#REF!+#REF!)/(IF(H33=0,0,1)+IF(H61=0,0,1)+IF(H89=0,0,1)+IF(H117=0,0,1)+IF(H145=0,0,1)+IF(H173=0,0,1)+IF(H201=0,0,1)+IF(H229=0,0,1)+IF(H257=0,0,1)+IF(H285=0,0,1)+IF(#REF!=0,0,1)+IF(#REF!=0,0,1)+IF(#REF!=0,0,1)+IF(#REF!=0,0,1))</f>
    </oc>
    <nc r="H286">
      <f>(H33+H61+H89+H117+H145+H173+H201+H229+H257+H285)/(IF(H33=0,0,1)+IF(H61=0,0,1)+IF(H89=0,0,1)+IF(H117=0,0,1)+IF(H145=0,0,1)+IF(H173=0,0,1)+IF(H201=0,0,1)+IF(H229=0,0,1)+IF(H257=0,0,1)+IF(H285=0,0,1))</f>
    </nc>
  </rcc>
  <rcc rId="1209" sId="1">
    <oc r="I286">
      <f>(I33+I61+I89+I117+I145+I173+I201+I229+I257+I285+#REF!+#REF!+#REF!+#REF!)/(IF(I33=0,0,1)+IF(I61=0,0,1)+IF(I89=0,0,1)+IF(I117=0,0,1)+IF(I145=0,0,1)+IF(I173=0,0,1)+IF(I201=0,0,1)+IF(I229=0,0,1)+IF(I257=0,0,1)+IF(I285=0,0,1)+IF(#REF!=0,0,1)+IF(#REF!=0,0,1)+IF(#REF!=0,0,1)+IF(#REF!=0,0,1))</f>
    </oc>
    <nc r="I286">
      <f>(I33+I61+I89+I117+I145+I173+I201+I229+I257+I285)/(IF(I33=0,0,1)+IF(I61=0,0,1)+IF(I89=0,0,1)+IF(I117=0,0,1)+IF(I145=0,0,1)+IF(I173=0,0,1)+IF(I201=0,0,1)+IF(I229=0,0,1)+IF(I257=0,0,1)+IF(I285=0,0,1))</f>
    </nc>
  </rcc>
  <rcc rId="1210" sId="1">
    <oc r="J286">
      <f>(J33+J61+J89+J117+J145+J173+J201+J229+J257+J285+#REF!+#REF!+#REF!+#REF!)/(IF(J33=0,0,1)+IF(J61=0,0,1)+IF(J89=0,0,1)+IF(J117=0,0,1)+IF(J145=0,0,1)+IF(J173=0,0,1)+IF(J201=0,0,1)+IF(J229=0,0,1)+IF(J257=0,0,1)+IF(J285=0,0,1)+IF(#REF!=0,0,1)+IF(#REF!=0,0,1)+IF(#REF!=0,0,1)+IF(#REF!=0,0,1))</f>
    </oc>
    <nc r="J286">
      <f>(J33+J61+J89+J117+J145+J173+J201+J229+J257+J285)/(IF(J33=0,0,1)+IF(J61=0,0,1)+IF(J89=0,0,1)+IF(J117=0,0,1)+IF(J145=0,0,1)+IF(J173=0,0,1)+IF(J201=0,0,1)+IF(J229=0,0,1)+IF(J257=0,0,1)+IF(J285=0,0,1))</f>
    </nc>
  </rcc>
  <rcc rId="1211" sId="1">
    <oc r="L286">
      <f>(L33+L61+L89+L117+L145+L173+L201+L229+L257+L285+#REF!+#REF!+#REF!+#REF!)/(IF(L33=0,0,1)+IF(L61=0,0,1)+IF(L89=0,0,1)+IF(L117=0,0,1)+IF(L145=0,0,1)+IF(L173=0,0,1)+IF(L201=0,0,1)+IF(L229=0,0,1)+IF(L257=0,0,1)+IF(L285=0,0,1)+IF(#REF!=0,0,1)+IF(#REF!=0,0,1)+IF(#REF!=0,0,1)+IF(#REF!=0,0,1))</f>
    </oc>
    <nc r="L286">
      <f>(L33+L61+L89+L117+L145+L173+L201+L229+L257+L285)/(IF(L33=0,0,1)+IF(L61=0,0,1)+IF(L89=0,0,1)+IF(L117=0,0,1)+IF(L145=0,0,1)+IF(L173=0,0,1)+IF(L201=0,0,1)+IF(L229=0,0,1)+IF(L257=0,0,1)+IF(L285=0,0,1))</f>
    </nc>
  </rcc>
  <rcc rId="1212" sId="1">
    <oc r="L32">
      <f>SUM(L25:L31)</f>
    </oc>
    <nc r="L32">
      <f>SUM(L6:L31)</f>
    </nc>
  </rcc>
  <rcc rId="1213" sId="1">
    <oc r="L27">
      <f>SUM(L24:L32)</f>
    </oc>
    <nc r="L27">
      <f>SUM(L18:L26)</f>
    </nc>
  </rcc>
  <rcc rId="1214" sId="1">
    <oc r="L17">
      <f>SUM(L14:L22)</f>
    </oc>
    <nc r="L17">
      <f>SUM(L14:L22)</f>
    </nc>
  </rcc>
  <rcc rId="1215" sId="1">
    <oc r="L269">
      <f>SUM(L266:L274)</f>
    </oc>
    <nc r="L269">
      <f>SUM(L266:L274)</f>
    </nc>
  </rcc>
  <rcc rId="1216" sId="1">
    <oc r="L285">
      <f>L265+L269+L279+L284+#REF!+#REF!</f>
    </oc>
    <nc r="L285">
      <f>L270</f>
    </nc>
  </rcc>
  <rcc rId="1217" sId="1">
    <oc r="L257">
      <f>L237+L241+L251+L256+#REF!+#REF!</f>
    </oc>
    <nc r="L257">
      <f>L242</f>
    </nc>
  </rcc>
  <rcc rId="1218" sId="1">
    <oc r="L229">
      <f>L209+L213+L223+L228+#REF!+#REF!</f>
    </oc>
    <nc r="L229">
      <f>L214</f>
    </nc>
  </rcc>
  <rcc rId="1219" sId="1">
    <oc r="L201">
      <f>L181+L185+L195+L200+#REF!+#REF!</f>
    </oc>
    <nc r="L201">
      <f>L186</f>
    </nc>
  </rcc>
  <rcc rId="1220" sId="1">
    <oc r="L173">
      <f>L153+L157+L167+L172+#REF!+#REF!</f>
    </oc>
    <nc r="L173">
      <f>L158</f>
    </nc>
  </rcc>
  <rcc rId="1221" sId="1">
    <oc r="L145">
      <f>L125+L129+L139+L144+#REF!+#REF!</f>
    </oc>
    <nc r="L145">
      <f>L130</f>
    </nc>
  </rcc>
  <rcc rId="1222" sId="1">
    <oc r="L117">
      <f>L97+L101+L111+L116+#REF!+#REF!</f>
    </oc>
    <nc r="L117">
      <f>L102</f>
    </nc>
  </rcc>
  <rcc rId="1223" sId="1">
    <oc r="L89">
      <f>L69+L73+L83+L88+#REF!+#REF!</f>
    </oc>
    <nc r="L89">
      <f>L74</f>
    </nc>
  </rcc>
  <rcc rId="1224" sId="1">
    <oc r="L61">
      <f>L41+L45+L55+L60+#REF!+#REF!</f>
    </oc>
    <nc r="L61">
      <f>L46</f>
    </nc>
  </rcc>
  <rcc rId="1225" sId="1">
    <oc r="L33">
      <f>L13+L17+L27+L32+#REF!+#REF!</f>
    </oc>
    <nc r="L33">
      <f>L18</f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26" sId="1" ref="A287:XFD287" action="deleteRow">
    <rfmt sheetId="1" xfDxf="1" sqref="A287:XFD287" start="0" length="0"/>
  </rrc>
  <rrc rId="1227" sId="1" ref="A287:XFD287" action="deleteRow">
    <rfmt sheetId="1" xfDxf="1" sqref="A287:XFD287" start="0" length="0"/>
  </rrc>
  <rrc rId="1228" sId="1" ref="A287:XFD287" action="deleteRow">
    <rfmt sheetId="1" xfDxf="1" sqref="A287:XFD287" start="0" length="0"/>
  </rrc>
  <rrc rId="1229" sId="1" ref="A287:XFD287" action="deleteRow">
    <rfmt sheetId="1" xfDxf="1" sqref="A287:XFD287" start="0" length="0"/>
  </rrc>
  <rrc rId="1230" sId="1" ref="A287:XFD287" action="deleteRow">
    <rfmt sheetId="1" xfDxf="1" sqref="A287:XFD287" start="0" length="0"/>
  </rrc>
  <rrc rId="1231" sId="1" ref="A287:XFD287" action="deleteRow">
    <rfmt sheetId="1" xfDxf="1" sqref="A287:XFD287" start="0" length="0"/>
  </rrc>
  <rrc rId="1232" sId="1" ref="A287:XFD287" action="deleteRow">
    <rfmt sheetId="1" xfDxf="1" sqref="A287:XFD287" start="0" length="0"/>
  </rrc>
  <rrc rId="1233" sId="1" ref="A287:XFD287" action="deleteRow">
    <rfmt sheetId="1" xfDxf="1" sqref="A287:XFD287" start="0" length="0"/>
  </rrc>
  <rrc rId="1234" sId="1" ref="A287:XFD287" action="deleteRow">
    <rfmt sheetId="1" xfDxf="1" sqref="A287:XFD287" start="0" length="0"/>
  </rrc>
  <rrc rId="1235" sId="1" ref="A287:XFD287" action="deleteRow">
    <rfmt sheetId="1" xfDxf="1" sqref="A287:XFD287" start="0" length="0"/>
  </rrc>
  <rrc rId="1236" sId="1" ref="A287:XFD287" action="deleteRow">
    <rfmt sheetId="1" xfDxf="1" sqref="A287:XFD287" start="0" length="0"/>
  </rrc>
  <rrc rId="1237" sId="1" ref="A287:XFD287" action="deleteRow">
    <rfmt sheetId="1" xfDxf="1" sqref="A287:XFD287" start="0" length="0"/>
  </rrc>
  <rrc rId="1238" sId="1" ref="A287:XFD287" action="deleteRow">
    <rfmt sheetId="1" xfDxf="1" sqref="A287:XFD287" start="0" length="0"/>
  </rrc>
  <rrc rId="1239" sId="1" ref="A287:XFD287" action="deleteRow">
    <rfmt sheetId="1" xfDxf="1" sqref="A287:XFD287" start="0" length="0"/>
  </rrc>
  <rrc rId="1240" sId="1" ref="A287:XFD287" action="deleteRow">
    <rfmt sheetId="1" xfDxf="1" sqref="A287:XFD287" start="0" length="0"/>
  </rrc>
  <rrc rId="1241" sId="1" ref="A287:XFD287" action="deleteRow">
    <rfmt sheetId="1" xfDxf="1" sqref="A287:XFD287" start="0" length="0"/>
  </rrc>
  <rrc rId="1242" sId="1" ref="A287:XFD287" action="deleteRow">
    <rfmt sheetId="1" xfDxf="1" sqref="A287:XFD287" start="0" length="0"/>
  </rrc>
  <rrc rId="1243" sId="1" ref="A287:XFD287" action="deleteRow">
    <rfmt sheetId="1" xfDxf="1" sqref="A287:XFD287" start="0" length="0"/>
  </rrc>
  <rrc rId="1244" sId="1" ref="A287:XFD287" action="deleteRow">
    <rfmt sheetId="1" xfDxf="1" sqref="A287:XFD287" start="0" length="0"/>
  </rrc>
  <rrc rId="1245" sId="1" ref="A287:XFD287" action="deleteRow">
    <rfmt sheetId="1" xfDxf="1" sqref="A287:XFD287" start="0" length="0"/>
  </rrc>
  <rrc rId="1246" sId="1" ref="A287:XFD287" action="deleteRow">
    <rfmt sheetId="1" xfDxf="1" sqref="A287:XFD287" start="0" length="0"/>
  </rrc>
  <rrc rId="1247" sId="1" ref="A287:XFD287" action="deleteRow">
    <rfmt sheetId="1" xfDxf="1" sqref="A287:XFD287" start="0" length="0"/>
  </rrc>
  <rrc rId="1248" sId="1" ref="A287:XFD287" action="deleteRow">
    <rfmt sheetId="1" xfDxf="1" sqref="A287:XFD287" start="0" length="0"/>
  </rrc>
  <rrc rId="1249" sId="1" ref="A287:XFD287" action="deleteRow">
    <rfmt sheetId="1" xfDxf="1" sqref="A287:XFD287" start="0" length="0"/>
  </rrc>
  <rrc rId="1250" sId="1" ref="A287:XFD287" action="deleteRow">
    <rfmt sheetId="1" xfDxf="1" sqref="A287:XFD287" start="0" length="0"/>
  </rrc>
  <rrc rId="1251" sId="1" ref="A287:XFD287" action="deleteRow">
    <rfmt sheetId="1" xfDxf="1" sqref="A287:XFD287" start="0" length="0"/>
  </rrc>
  <rrc rId="1252" sId="1" ref="A287:XFD287" action="deleteRow">
    <rfmt sheetId="1" xfDxf="1" sqref="A287:XFD287" start="0" length="0"/>
  </rrc>
  <rrc rId="1253" sId="1" ref="A287:XFD287" action="deleteRow">
    <rfmt sheetId="1" xfDxf="1" sqref="A287:XFD287" start="0" length="0"/>
  </rrc>
  <rrc rId="1254" sId="1" ref="A287:XFD287" action="deleteRow">
    <rfmt sheetId="1" xfDxf="1" sqref="A287:XFD287" start="0" length="0"/>
  </rrc>
  <rrc rId="1255" sId="1" ref="A287:XFD287" action="deleteRow">
    <rfmt sheetId="1" xfDxf="1" sqref="A287:XFD287" start="0" length="0"/>
  </rrc>
  <rrc rId="1256" sId="1" ref="A287:XFD287" action="deleteRow">
    <rfmt sheetId="1" xfDxf="1" sqref="A287:XFD287" start="0" length="0"/>
  </rrc>
  <rrc rId="1257" sId="1" ref="A287:XFD287" action="deleteRow">
    <rfmt sheetId="1" xfDxf="1" sqref="A287:XFD287" start="0" length="0"/>
  </rrc>
  <rrc rId="1258" sId="1" ref="A287:XFD287" action="deleteRow">
    <rfmt sheetId="1" xfDxf="1" sqref="A287:XFD287" start="0" length="0"/>
  </rrc>
  <rrc rId="1259" sId="1" ref="A287:XFD287" action="deleteRow">
    <rfmt sheetId="1" xfDxf="1" sqref="A287:XFD287" start="0" length="0"/>
  </rrc>
  <rrc rId="1260" sId="1" ref="A287:XFD287" action="deleteRow">
    <rfmt sheetId="1" xfDxf="1" sqref="A287:XFD287" start="0" length="0"/>
  </rrc>
  <rrc rId="1261" sId="1" ref="A287:XFD287" action="deleteRow">
    <rfmt sheetId="1" xfDxf="1" sqref="A287:XFD287" start="0" length="0"/>
  </rrc>
  <rrc rId="1262" sId="1" ref="A287:XFD287" action="deleteRow">
    <rfmt sheetId="1" xfDxf="1" sqref="A287:XFD287" start="0" length="0"/>
  </rrc>
  <rrc rId="1263" sId="1" ref="A287:XFD287" action="deleteRow">
    <rfmt sheetId="1" xfDxf="1" sqref="A287:XFD287" start="0" length="0"/>
  </rrc>
  <rrc rId="1264" sId="1" ref="A287:XFD287" action="deleteRow">
    <rfmt sheetId="1" xfDxf="1" sqref="A287:XFD287" start="0" length="0"/>
  </rrc>
  <rrc rId="1265" sId="1" ref="A287:XFD287" action="deleteRow">
    <rfmt sheetId="1" xfDxf="1" sqref="A287:XFD287" start="0" length="0"/>
  </rrc>
  <rrc rId="1266" sId="1" ref="A287:XFD287" action="deleteRow">
    <rfmt sheetId="1" xfDxf="1" sqref="A287:XFD287" start="0" length="0"/>
  </rrc>
  <rrc rId="1267" sId="1" ref="A287:XFD287" action="deleteRow">
    <rfmt sheetId="1" xfDxf="1" sqref="A287:XFD287" start="0" length="0"/>
  </rrc>
  <rrc rId="1268" sId="1" ref="A287:XFD287" action="deleteRow">
    <rfmt sheetId="1" xfDxf="1" sqref="A287:XFD287" start="0" length="0"/>
  </rrc>
  <rrc rId="1269" sId="1" ref="A287:XFD287" action="deleteRow">
    <rfmt sheetId="1" xfDxf="1" sqref="A287:XFD287" start="0" length="0"/>
  </rrc>
  <rrc rId="1270" sId="1" ref="A287:XFD287" action="deleteRow">
    <rfmt sheetId="1" xfDxf="1" sqref="A287:XFD287" start="0" length="0"/>
  </rrc>
  <rrc rId="1271" sId="1" ref="A287:XFD287" action="deleteRow">
    <rfmt sheetId="1" xfDxf="1" sqref="A287:XFD287" start="0" length="0"/>
  </rrc>
  <rrc rId="1272" sId="1" ref="A287:XFD287" action="deleteRow">
    <rfmt sheetId="1" xfDxf="1" sqref="A287:XFD287" start="0" length="0"/>
  </rrc>
  <rrc rId="1273" sId="1" ref="A287:XFD287" action="deleteRow">
    <rfmt sheetId="1" xfDxf="1" sqref="A287:XFD287" start="0" length="0"/>
  </rrc>
  <rrc rId="1274" sId="1" ref="A287:XFD287" action="deleteRow">
    <rfmt sheetId="1" xfDxf="1" sqref="A287:XFD287" start="0" length="0"/>
  </rrc>
  <rrc rId="1275" sId="1" ref="A287:XFD287" action="deleteRow">
    <rfmt sheetId="1" xfDxf="1" sqref="A287:XFD287" start="0" length="0"/>
  </rrc>
  <rrc rId="1276" sId="1" ref="A287:XFD287" action="deleteRow">
    <rfmt sheetId="1" xfDxf="1" sqref="A287:XFD287" start="0" length="0"/>
  </rrc>
  <rrc rId="1277" sId="1" ref="A287:XFD287" action="deleteRow">
    <rfmt sheetId="1" xfDxf="1" sqref="A287:XFD287" start="0" length="0"/>
  </rrc>
  <rrc rId="1278" sId="1" ref="A287:XFD287" action="deleteRow">
    <rfmt sheetId="1" xfDxf="1" sqref="A287:XFD287" start="0" length="0"/>
  </rrc>
  <rrc rId="1279" sId="1" ref="A287:XFD287" action="deleteRow">
    <rfmt sheetId="1" xfDxf="1" sqref="A287:XFD287" start="0" length="0"/>
  </rrc>
  <rrc rId="1280" sId="1" ref="A287:XFD287" action="deleteRow">
    <rfmt sheetId="1" xfDxf="1" sqref="A287:XFD287" start="0" length="0"/>
  </rrc>
  <rrc rId="1281" sId="1" ref="A287:XFD287" action="deleteRow">
    <rfmt sheetId="1" xfDxf="1" sqref="A287:XFD287" start="0" length="0"/>
  </rrc>
  <rrc rId="1282" sId="1" ref="A287:XFD287" action="deleteRow">
    <rfmt sheetId="1" xfDxf="1" sqref="A287:XFD287" start="0" length="0"/>
  </rrc>
  <rrc rId="1283" sId="1" ref="A287:XFD287" action="deleteRow">
    <rfmt sheetId="1" xfDxf="1" sqref="A287:XFD287" start="0" length="0"/>
  </rrc>
  <rrc rId="1284" sId="1" ref="A287:XFD287" action="deleteRow">
    <rfmt sheetId="1" xfDxf="1" sqref="A287:XFD287" start="0" length="0"/>
  </rrc>
  <rrc rId="1285" sId="1" ref="A287:XFD287" action="deleteRow">
    <rfmt sheetId="1" xfDxf="1" sqref="A287:XFD287" start="0" length="0"/>
  </rrc>
  <rrc rId="1286" sId="1" ref="A287:XFD287" action="deleteRow">
    <rfmt sheetId="1" xfDxf="1" sqref="A287:XFD287" start="0" length="0"/>
  </rrc>
  <rrc rId="1287" sId="1" ref="A287:XFD287" action="deleteRow">
    <rfmt sheetId="1" xfDxf="1" sqref="A287:XFD287" start="0" length="0"/>
  </rrc>
  <rrc rId="1288" sId="1" ref="A287:XFD287" action="deleteRow">
    <rfmt sheetId="1" xfDxf="1" sqref="A287:XFD287" start="0" length="0"/>
  </rrc>
  <rrc rId="1289" sId="1" ref="A287:XFD287" action="deleteRow">
    <rfmt sheetId="1" xfDxf="1" sqref="A287:XFD287" start="0" length="0"/>
  </rrc>
  <rrc rId="1290" sId="1" ref="A287:XFD287" action="deleteRow">
    <rfmt sheetId="1" xfDxf="1" sqref="A287:XFD287" start="0" length="0"/>
  </rrc>
  <rrc rId="1291" sId="1" ref="A287:XFD287" action="deleteRow">
    <rfmt sheetId="1" xfDxf="1" sqref="A287:XFD287" start="0" length="0"/>
  </rrc>
  <rrc rId="1292" sId="1" ref="A287:XFD287" action="deleteRow">
    <rfmt sheetId="1" xfDxf="1" sqref="A287:XFD287" start="0" length="0"/>
  </rrc>
  <rrc rId="1293" sId="1" ref="A287:XFD287" action="deleteRow">
    <rfmt sheetId="1" xfDxf="1" sqref="A287:XFD287" start="0" length="0"/>
  </rrc>
  <rrc rId="1294" sId="1" ref="A287:XFD287" action="deleteRow">
    <rfmt sheetId="1" xfDxf="1" sqref="A287:XFD287" start="0" length="0"/>
  </rrc>
  <rrc rId="1295" sId="1" ref="A287:XFD287" action="deleteRow">
    <rfmt sheetId="1" xfDxf="1" sqref="A287:XFD287" start="0" length="0"/>
  </rrc>
  <rrc rId="1296" sId="1" ref="A287:XFD287" action="deleteRow">
    <rfmt sheetId="1" xfDxf="1" sqref="A287:XFD287" start="0" length="0"/>
  </rrc>
  <rrc rId="1297" sId="1" ref="A287:XFD287" action="deleteRow">
    <rfmt sheetId="1" xfDxf="1" sqref="A287:XFD287" start="0" length="0"/>
  </rrc>
  <rrc rId="1298" sId="1" ref="A287:XFD287" action="deleteRow">
    <rfmt sheetId="1" xfDxf="1" sqref="A287:XFD287" start="0" length="0"/>
  </rrc>
  <rrc rId="1299" sId="1" ref="A287:XFD287" action="deleteRow">
    <rfmt sheetId="1" xfDxf="1" sqref="A287:XFD287" start="0" length="0"/>
  </rrc>
  <rrc rId="1300" sId="1" ref="A287:XFD287" action="deleteRow">
    <rfmt sheetId="1" xfDxf="1" sqref="A287:XFD287" start="0" length="0"/>
  </rrc>
  <rrc rId="1301" sId="1" ref="A287:XFD287" action="deleteRow">
    <rfmt sheetId="1" xfDxf="1" sqref="A287:XFD287" start="0" length="0"/>
  </rrc>
  <rrc rId="1302" sId="1" ref="A287:XFD287" action="deleteRow">
    <rfmt sheetId="1" xfDxf="1" sqref="A287:XFD287" start="0" length="0"/>
  </rrc>
  <rrc rId="1303" sId="1" ref="A287:XFD287" action="deleteRow">
    <rfmt sheetId="1" xfDxf="1" sqref="A287:XFD287" start="0" length="0"/>
  </rrc>
  <rrc rId="1304" sId="1" ref="A287:XFD287" action="deleteRow">
    <rfmt sheetId="1" xfDxf="1" sqref="A287:XFD287" start="0" length="0"/>
  </rrc>
  <rrc rId="1305" sId="1" ref="A287:XFD287" action="deleteRow">
    <rfmt sheetId="1" xfDxf="1" sqref="A287:XFD287" start="0" length="0"/>
  </rrc>
  <rrc rId="1306" sId="1" ref="A287:XFD287" action="deleteRow">
    <rfmt sheetId="1" xfDxf="1" sqref="A287:XFD287" start="0" length="0"/>
  </rrc>
  <rrc rId="1307" sId="1" ref="A287:XFD287" action="deleteRow">
    <rfmt sheetId="1" xfDxf="1" sqref="A287:XFD287" start="0" length="0"/>
  </rrc>
  <rrc rId="1308" sId="1" ref="A287:XFD287" action="deleteRow">
    <rfmt sheetId="1" xfDxf="1" sqref="A287:XFD287" start="0" length="0"/>
  </rrc>
  <rrc rId="1309" sId="1" ref="A287:XFD287" action="deleteRow">
    <rfmt sheetId="1" xfDxf="1" sqref="A287:XFD287" start="0" length="0"/>
  </rrc>
  <rrc rId="1310" sId="1" ref="A287:XFD287" action="deleteRow">
    <rfmt sheetId="1" xfDxf="1" sqref="A287:XFD287" start="0" length="0"/>
  </rrc>
  <rrc rId="1311" sId="1" ref="A287:XFD287" action="deleteRow">
    <rfmt sheetId="1" xfDxf="1" sqref="A287:XFD287" start="0" length="0"/>
  </rrc>
  <rrc rId="1312" sId="1" ref="A287:XFD287" action="deleteRow">
    <rfmt sheetId="1" xfDxf="1" sqref="A287:XFD287" start="0" length="0"/>
  </rrc>
  <rrc rId="1313" sId="1" ref="A287:XFD287" action="deleteRow">
    <rfmt sheetId="1" xfDxf="1" sqref="A287:XFD287" start="0" length="0"/>
  </rrc>
  <rrc rId="1314" sId="1" ref="A287:XFD287" action="deleteRow">
    <rfmt sheetId="1" xfDxf="1" sqref="A287:XFD287" start="0" length="0"/>
  </rrc>
  <rrc rId="1315" sId="1" ref="A287:XFD287" action="deleteRow">
    <rfmt sheetId="1" xfDxf="1" sqref="A287:XFD287" start="0" length="0"/>
  </rrc>
  <rrc rId="1316" sId="1" ref="A287:XFD287" action="deleteRow">
    <rfmt sheetId="1" xfDxf="1" sqref="A287:XFD287" start="0" length="0"/>
  </rrc>
  <rrc rId="1317" sId="1" ref="A287:XFD287" action="deleteRow">
    <rfmt sheetId="1" xfDxf="1" sqref="A287:XFD287" start="0" length="0"/>
  </rrc>
  <rrc rId="1318" sId="1" ref="A287:XFD287" action="deleteRow">
    <rfmt sheetId="1" xfDxf="1" sqref="A287:XFD287" start="0" length="0"/>
  </rrc>
  <rrc rId="1319" sId="1" ref="A287:XFD287" action="deleteRow">
    <rfmt sheetId="1" xfDxf="1" sqref="A287:XFD287" start="0" length="0"/>
  </rrc>
  <rrc rId="1320" sId="1" ref="A287:XFD287" action="deleteRow">
    <rfmt sheetId="1" xfDxf="1" sqref="A287:XFD287" start="0" length="0"/>
  </rrc>
  <rrc rId="1321" sId="1" ref="A287:XFD287" action="deleteRow">
    <rfmt sheetId="1" xfDxf="1" sqref="A287:XFD287" start="0" length="0"/>
  </rrc>
  <rrc rId="1322" sId="1" ref="A287:XFD287" action="deleteRow">
    <rfmt sheetId="1" xfDxf="1" sqref="A287:XFD287" start="0" length="0"/>
  </rrc>
  <rrc rId="1323" sId="1" ref="A287:XFD287" action="deleteRow">
    <rfmt sheetId="1" xfDxf="1" sqref="A287:XFD287" start="0" length="0"/>
  </rrc>
  <rrc rId="1324" sId="1" ref="A287:XFD287" action="deleteRow">
    <rfmt sheetId="1" xfDxf="1" sqref="A287:XFD287" start="0" length="0"/>
  </rrc>
  <rrc rId="1325" sId="1" ref="A287:XFD287" action="deleteRow">
    <rfmt sheetId="1" xfDxf="1" sqref="A287:XFD287" start="0" length="0"/>
  </rrc>
  <rrc rId="1326" sId="1" ref="A287:XFD287" action="deleteRow">
    <rfmt sheetId="1" xfDxf="1" sqref="A287:XFD287" start="0" length="0"/>
  </rrc>
  <rrc rId="1327" sId="1" ref="A287:XFD287" action="deleteRow">
    <rfmt sheetId="1" xfDxf="1" sqref="A287:XFD287" start="0" length="0"/>
  </rrc>
  <rrc rId="1328" sId="1" ref="A287:XFD287" action="deleteRow">
    <rfmt sheetId="1" xfDxf="1" sqref="A287:XFD287" start="0" length="0"/>
  </rrc>
  <rrc rId="1329" sId="1" ref="A287:XFD287" action="deleteRow">
    <rfmt sheetId="1" xfDxf="1" sqref="A287:XFD287" start="0" length="0"/>
  </rrc>
  <rrc rId="1330" sId="1" ref="A287:XFD287" action="deleteRow">
    <rfmt sheetId="1" xfDxf="1" sqref="A287:XFD287" start="0" length="0"/>
  </rrc>
  <rrc rId="1331" sId="1" ref="A287:XFD287" action="deleteRow">
    <rfmt sheetId="1" xfDxf="1" sqref="A287:XFD287" start="0" length="0"/>
  </rrc>
  <rrc rId="1332" sId="1" ref="A287:XFD287" action="deleteRow">
    <rfmt sheetId="1" xfDxf="1" sqref="A287:XFD287" start="0" length="0"/>
  </rrc>
  <rrc rId="1333" sId="1" ref="A287:XFD287" action="deleteRow">
    <rfmt sheetId="1" xfDxf="1" sqref="A287:XFD287" start="0" length="0"/>
  </rrc>
  <rrc rId="1334" sId="1" ref="A287:XFD287" action="deleteRow">
    <rfmt sheetId="1" xfDxf="1" sqref="A287:XFD287" start="0" length="0"/>
  </rrc>
  <rrc rId="1335" sId="1" ref="A287:XFD287" action="deleteRow">
    <rfmt sheetId="1" xfDxf="1" sqref="A287:XFD287" start="0" length="0"/>
  </rrc>
  <rrc rId="1336" sId="1" ref="A287:XFD287" action="deleteRow">
    <rfmt sheetId="1" xfDxf="1" sqref="A287:XFD287" start="0" length="0"/>
  </rrc>
  <rrc rId="1337" sId="1" ref="A287:XFD287" action="deleteRow">
    <rfmt sheetId="1" xfDxf="1" sqref="A287:XFD287" start="0" length="0"/>
  </rrc>
  <rrc rId="1338" sId="1" ref="A287:XFD287" action="deleteRow">
    <rfmt sheetId="1" xfDxf="1" sqref="A287:XFD287" start="0" length="0"/>
  </rrc>
  <rrc rId="1339" sId="1" ref="A287:XFD287" action="deleteRow">
    <rfmt sheetId="1" xfDxf="1" sqref="A287:XFD287" start="0" length="0"/>
  </rrc>
  <rrc rId="1340" sId="1" ref="A287:XFD287" action="deleteRow">
    <rfmt sheetId="1" xfDxf="1" sqref="A287:XFD287" start="0" length="0"/>
  </rrc>
  <rrc rId="1341" sId="1" ref="A287:XFD287" action="deleteRow">
    <rfmt sheetId="1" xfDxf="1" sqref="A287:XFD287" start="0" length="0"/>
  </rrc>
  <rrc rId="1342" sId="1" ref="A287:XFD287" action="deleteRow">
    <rfmt sheetId="1" xfDxf="1" sqref="A287:XFD287" start="0" length="0"/>
  </rrc>
  <rrc rId="1343" sId="1" ref="A287:XFD287" action="deleteRow">
    <rfmt sheetId="1" xfDxf="1" sqref="A287:XFD287" start="0" length="0"/>
  </rrc>
  <rrc rId="1344" sId="1" ref="A287:XFD287" action="deleteRow">
    <rfmt sheetId="1" xfDxf="1" sqref="A287:XFD287" start="0" length="0"/>
  </rrc>
  <rrc rId="1345" sId="1" ref="A287:XFD287" action="deleteRow">
    <rfmt sheetId="1" xfDxf="1" sqref="A287:XFD287" start="0" length="0"/>
  </rrc>
  <rrc rId="1346" sId="1" ref="A287:XFD287" action="deleteRow">
    <rfmt sheetId="1" xfDxf="1" sqref="A287:XFD287" start="0" length="0"/>
  </rrc>
  <rrc rId="1347" sId="1" ref="A287:XFD287" action="deleteRow">
    <rfmt sheetId="1" xfDxf="1" sqref="A287:XFD287" start="0" length="0"/>
  </rrc>
  <rrc rId="1348" sId="1" ref="A287:XFD287" action="deleteRow">
    <rfmt sheetId="1" xfDxf="1" sqref="A287:XFD287" start="0" length="0"/>
  </rrc>
  <rrc rId="1349" sId="1" ref="A287:XFD287" action="deleteRow">
    <rfmt sheetId="1" xfDxf="1" sqref="A287:XFD287" start="0" length="0"/>
  </rrc>
  <rrc rId="1350" sId="1" ref="A287:XFD287" action="deleteRow">
    <rfmt sheetId="1" xfDxf="1" sqref="A287:XFD287" start="0" length="0"/>
  </rrc>
  <rrc rId="1351" sId="1" ref="A287:XFD287" action="deleteRow">
    <rfmt sheetId="1" xfDxf="1" sqref="A287:XFD287" start="0" length="0"/>
  </rrc>
  <rrc rId="1352" sId="1" ref="A287:XFD287" action="deleteRow">
    <rfmt sheetId="1" xfDxf="1" sqref="A287:XFD287" start="0" length="0"/>
  </rrc>
  <rrc rId="1353" sId="1" ref="A287:XFD287" action="deleteRow">
    <rfmt sheetId="1" xfDxf="1" sqref="A287:XFD287" start="0" length="0"/>
  </rrc>
  <rrc rId="1354" sId="1" ref="A287:XFD287" action="deleteRow">
    <rfmt sheetId="1" xfDxf="1" sqref="A287:XFD287" start="0" length="0"/>
  </rrc>
  <rrc rId="1355" sId="1" ref="A287:XFD287" action="deleteRow">
    <rfmt sheetId="1" xfDxf="1" sqref="A287:XFD287" start="0" length="0"/>
  </rrc>
  <rrc rId="1356" sId="1" ref="A287:XFD287" action="deleteRow">
    <rfmt sheetId="1" xfDxf="1" sqref="A287:XFD287" start="0" length="0"/>
  </rrc>
  <rrc rId="1357" sId="1" ref="A287:XFD287" action="deleteRow">
    <rfmt sheetId="1" xfDxf="1" sqref="A287:XFD287" start="0" length="0"/>
  </rrc>
  <rrc rId="1358" sId="1" ref="A287:XFD287" action="deleteRow">
    <rfmt sheetId="1" xfDxf="1" sqref="A287:XFD287" start="0" length="0"/>
  </rrc>
  <rrc rId="1359" sId="1" ref="A287:XFD287" action="deleteRow">
    <rfmt sheetId="1" xfDxf="1" sqref="A287:XFD287" start="0" length="0"/>
  </rrc>
  <rrc rId="1360" sId="1" ref="A287:XFD287" action="deleteRow">
    <rfmt sheetId="1" xfDxf="1" sqref="A287:XFD287" start="0" length="0"/>
  </rrc>
  <rrc rId="1361" sId="1" ref="A287:XFD287" action="deleteRow">
    <rfmt sheetId="1" xfDxf="1" sqref="A287:XFD287" start="0" length="0"/>
  </rrc>
  <rrc rId="1362" sId="1" ref="A287:XFD287" action="deleteRow">
    <rfmt sheetId="1" xfDxf="1" sqref="A287:XFD287" start="0" length="0"/>
  </rrc>
  <rrc rId="1363" sId="1" ref="A287:XFD287" action="deleteRow">
    <rfmt sheetId="1" xfDxf="1" sqref="A287:XFD287" start="0" length="0"/>
  </rrc>
  <rrc rId="1364" sId="1" ref="A287:XFD287" action="deleteRow">
    <rfmt sheetId="1" xfDxf="1" sqref="A287:XFD287" start="0" length="0"/>
  </rrc>
  <rrc rId="1365" sId="1" ref="A287:XFD287" action="deleteRow">
    <rfmt sheetId="1" xfDxf="1" sqref="A287:XFD287" start="0" length="0"/>
  </rrc>
  <rrc rId="1366" sId="1" ref="A287:XFD287" action="deleteRow">
    <rfmt sheetId="1" xfDxf="1" sqref="A287:XFD287" start="0" length="0"/>
  </rrc>
  <rrc rId="1367" sId="1" ref="A287:XFD287" action="deleteRow">
    <rfmt sheetId="1" xfDxf="1" sqref="A287:XFD287" start="0" length="0"/>
  </rrc>
  <rrc rId="1368" sId="1" ref="A287:XFD287" action="deleteRow">
    <rfmt sheetId="1" xfDxf="1" sqref="A287:XFD287" start="0" length="0"/>
  </rrc>
  <rrc rId="1369" sId="1" ref="A287:XFD287" action="deleteRow">
    <rfmt sheetId="1" xfDxf="1" sqref="A287:XFD287" start="0" length="0"/>
  </rrc>
  <rrc rId="1370" sId="1" ref="A287:XFD287" action="deleteRow">
    <rfmt sheetId="1" xfDxf="1" sqref="A287:XFD287" start="0" length="0"/>
  </rrc>
  <rrc rId="1371" sId="1" ref="A287:XFD287" action="deleteRow">
    <rfmt sheetId="1" xfDxf="1" sqref="A287:XFD287" start="0" length="0"/>
  </rrc>
  <rrc rId="1372" sId="1" ref="A287:XFD287" action="deleteRow">
    <rfmt sheetId="1" xfDxf="1" sqref="A287:XFD287" start="0" length="0"/>
  </rrc>
  <rrc rId="1373" sId="1" ref="A287:XFD287" action="deleteRow">
    <rfmt sheetId="1" xfDxf="1" sqref="A287:XFD287" start="0" length="0"/>
  </rrc>
  <rrc rId="1374" sId="1" ref="A287:XFD287" action="deleteRow">
    <rfmt sheetId="1" xfDxf="1" sqref="A287:XFD287" start="0" length="0"/>
  </rrc>
  <rrc rId="1375" sId="1" ref="A287:XFD287" action="deleteRow">
    <rfmt sheetId="1" xfDxf="1" sqref="A287:XFD287" start="0" length="0"/>
  </rrc>
  <rrc rId="1376" sId="1" ref="A287:XFD287" action="deleteRow">
    <rfmt sheetId="1" xfDxf="1" sqref="A287:XFD287" start="0" length="0"/>
  </rrc>
  <rrc rId="1377" sId="1" ref="A287:XFD287" action="deleteRow">
    <rfmt sheetId="1" xfDxf="1" sqref="A287:XFD287" start="0" length="0"/>
  </rrc>
  <rrc rId="1378" sId="1" ref="A287:XFD287" action="deleteRow">
    <rfmt sheetId="1" xfDxf="1" sqref="A287:XFD287" start="0" length="0"/>
  </rrc>
  <rrc rId="1379" sId="1" ref="A287:XFD287" action="deleteRow">
    <rfmt sheetId="1" xfDxf="1" sqref="A287:XFD287" start="0" length="0"/>
  </rrc>
  <rrc rId="1380" sId="1" ref="A287:XFD287" action="deleteRow">
    <rfmt sheetId="1" xfDxf="1" sqref="A287:XFD287" start="0" length="0"/>
  </rrc>
  <rrc rId="1381" sId="1" ref="A287:XFD287" action="deleteRow">
    <rfmt sheetId="1" xfDxf="1" sqref="A287:XFD287" start="0" length="0"/>
  </rrc>
  <rrc rId="1382" sId="1" ref="A287:XFD287" action="deleteRow">
    <rfmt sheetId="1" xfDxf="1" sqref="A287:XFD287" start="0" length="0"/>
  </rrc>
  <rrc rId="1383" sId="1" ref="A287:XFD287" action="deleteRow">
    <rfmt sheetId="1" xfDxf="1" sqref="A287:XFD287" start="0" length="0"/>
  </rrc>
  <rrc rId="1384" sId="1" ref="A287:XFD287" action="deleteRow">
    <rfmt sheetId="1" xfDxf="1" sqref="A287:XFD287" start="0" length="0"/>
  </rrc>
  <rrc rId="1385" sId="1" ref="A287:XFD287" action="deleteRow">
    <rfmt sheetId="1" xfDxf="1" sqref="A287:XFD287" start="0" length="0"/>
  </rrc>
  <rrc rId="1386" sId="1" ref="A287:XFD287" action="deleteRow">
    <rfmt sheetId="1" xfDxf="1" sqref="A287:XFD287" start="0" length="0"/>
  </rrc>
  <rrc rId="1387" sId="1" ref="A287:XFD287" action="deleteRow">
    <rfmt sheetId="1" xfDxf="1" sqref="A287:XFD287" start="0" length="0"/>
  </rrc>
  <rrc rId="1388" sId="1" ref="A287:XFD287" action="deleteRow">
    <rfmt sheetId="1" xfDxf="1" sqref="A287:XFD287" start="0" length="0"/>
  </rrc>
  <rrc rId="1389" sId="1" ref="A287:XFD287" action="deleteRow">
    <rfmt sheetId="1" xfDxf="1" sqref="A287:XFD287" start="0" length="0"/>
  </rrc>
  <rrc rId="1390" sId="1" ref="A287:XFD287" action="deleteRow">
    <rfmt sheetId="1" xfDxf="1" sqref="A287:XFD287" start="0" length="0"/>
  </rrc>
  <rrc rId="1391" sId="1" ref="A287:XFD287" action="deleteRow">
    <rfmt sheetId="1" xfDxf="1" sqref="A287:XFD287" start="0" length="0"/>
  </rrc>
  <rrc rId="1392" sId="1" ref="A287:XFD287" action="deleteRow">
    <rfmt sheetId="1" xfDxf="1" sqref="A287:XFD287" start="0" length="0"/>
  </rrc>
  <rrc rId="1393" sId="1" ref="A287:XFD287" action="deleteRow">
    <rfmt sheetId="1" xfDxf="1" sqref="A287:XFD287" start="0" length="0"/>
  </rrc>
  <rrc rId="1394" sId="1" ref="A287:XFD287" action="deleteRow">
    <rfmt sheetId="1" xfDxf="1" sqref="A287:XFD287" start="0" length="0"/>
  </rrc>
  <rrc rId="1395" sId="1" ref="A287:XFD287" action="deleteRow">
    <rfmt sheetId="1" xfDxf="1" sqref="A287:XFD287" start="0" length="0"/>
  </rrc>
  <rrc rId="1396" sId="1" ref="A287:XFD287" action="deleteRow">
    <rfmt sheetId="1" xfDxf="1" sqref="A287:XFD287" start="0" length="0"/>
  </rrc>
  <rrc rId="1397" sId="1" ref="A287:XFD287" action="deleteRow">
    <rfmt sheetId="1" xfDxf="1" sqref="A287:XFD287" start="0" length="0"/>
  </rrc>
  <rrc rId="1398" sId="1" ref="A287:XFD287" action="deleteRow">
    <rfmt sheetId="1" xfDxf="1" sqref="A287:XFD287" start="0" length="0"/>
  </rrc>
  <rrc rId="1399" sId="1" ref="A287:XFD287" action="deleteRow">
    <rfmt sheetId="1" xfDxf="1" sqref="A287:XFD287" start="0" length="0"/>
  </rrc>
  <rrc rId="1400" sId="1" ref="A287:XFD287" action="deleteRow">
    <rfmt sheetId="1" xfDxf="1" sqref="A287:XFD287" start="0" length="0"/>
  </rrc>
  <rrc rId="1401" sId="1" ref="A287:XFD287" action="deleteRow">
    <rfmt sheetId="1" xfDxf="1" sqref="A287:XFD287" start="0" length="0"/>
  </rrc>
  <rrc rId="1402" sId="1" ref="A287:XFD287" action="deleteRow">
    <rfmt sheetId="1" xfDxf="1" sqref="A287:XFD287" start="0" length="0"/>
  </rrc>
  <rrc rId="1403" sId="1" ref="A287:XFD287" action="deleteRow">
    <rfmt sheetId="1" xfDxf="1" sqref="A287:XFD287" start="0" length="0"/>
  </rrc>
  <rrc rId="1404" sId="1" ref="A287:XFD287" action="deleteRow">
    <rfmt sheetId="1" xfDxf="1" sqref="A287:XFD287" start="0" length="0"/>
  </rrc>
  <rrc rId="1405" sId="1" ref="A287:XFD287" action="deleteRow">
    <rfmt sheetId="1" xfDxf="1" sqref="A287:XFD287" start="0" length="0"/>
  </rrc>
  <rrc rId="1406" sId="1" ref="A287:XFD287" action="deleteRow">
    <rfmt sheetId="1" xfDxf="1" sqref="A287:XFD287" start="0" length="0"/>
  </rrc>
  <rrc rId="1407" sId="1" ref="A287:XFD287" action="deleteRow">
    <rfmt sheetId="1" xfDxf="1" sqref="A287:XFD287" start="0" length="0"/>
  </rrc>
  <rrc rId="1408" sId="1" ref="A287:XFD287" action="deleteRow">
    <rfmt sheetId="1" xfDxf="1" sqref="A287:XFD287" start="0" length="0"/>
  </rrc>
  <rrc rId="1409" sId="1" ref="A287:XFD287" action="deleteRow">
    <rfmt sheetId="1" xfDxf="1" sqref="A287:XFD287" start="0" length="0"/>
  </rrc>
  <rrc rId="1410" sId="1" ref="A287:XFD287" action="deleteRow">
    <rfmt sheetId="1" xfDxf="1" sqref="A287:XFD287" start="0" length="0"/>
  </rrc>
  <rrc rId="1411" sId="1" ref="A287:XFD287" action="deleteRow">
    <rfmt sheetId="1" xfDxf="1" sqref="A287:XFD287" start="0" length="0"/>
  </rrc>
  <rrc rId="1412" sId="1" ref="A287:XFD287" action="deleteRow">
    <rfmt sheetId="1" xfDxf="1" sqref="A287:XFD287" start="0" length="0"/>
  </rrc>
  <rrc rId="1413" sId="1" ref="A287:XFD287" action="deleteRow">
    <rfmt sheetId="1" xfDxf="1" sqref="A287:XFD287" start="0" length="0"/>
  </rrc>
  <rrc rId="1414" sId="1" ref="A287:XFD287" action="deleteRow">
    <rfmt sheetId="1" xfDxf="1" sqref="A287:XFD287" start="0" length="0"/>
  </rrc>
  <rrc rId="1415" sId="1" ref="A287:XFD287" action="deleteRow">
    <rfmt sheetId="1" xfDxf="1" sqref="A287:XFD287" start="0" length="0"/>
  </rrc>
  <rrc rId="1416" sId="1" ref="A287:XFD287" action="deleteRow">
    <rfmt sheetId="1" xfDxf="1" sqref="A287:XFD287" start="0" length="0"/>
  </rrc>
  <rrc rId="1417" sId="1" ref="A287:XFD287" action="deleteRow">
    <rfmt sheetId="1" xfDxf="1" sqref="A287:XFD287" start="0" length="0"/>
  </rrc>
  <rrc rId="1418" sId="1" ref="A287:XFD287" action="deleteRow">
    <rfmt sheetId="1" xfDxf="1" sqref="A287:XFD287" start="0" length="0"/>
  </rrc>
  <rrc rId="1419" sId="1" ref="A287:XFD287" action="deleteRow">
    <rfmt sheetId="1" xfDxf="1" sqref="A287:XFD287" start="0" length="0"/>
  </rrc>
  <rrc rId="1420" sId="1" ref="A287:XFD287" action="deleteRow">
    <rfmt sheetId="1" xfDxf="1" sqref="A287:XFD287" start="0" length="0"/>
  </rrc>
  <rrc rId="1421" sId="1" ref="A287:XFD287" action="deleteRow">
    <rfmt sheetId="1" xfDxf="1" sqref="A287:XFD287" start="0" length="0"/>
  </rrc>
  <rrc rId="1422" sId="1" ref="A287:XFD287" action="deleteRow">
    <rfmt sheetId="1" xfDxf="1" sqref="A287:XFD287" start="0" length="0"/>
  </rrc>
  <rrc rId="1423" sId="1" ref="A287:XFD287" action="deleteRow">
    <rfmt sheetId="1" xfDxf="1" sqref="A287:XFD287" start="0" length="0"/>
  </rrc>
  <rrc rId="1424" sId="1" ref="A287:XFD287" action="deleteRow">
    <rfmt sheetId="1" xfDxf="1" sqref="A287:XFD287" start="0" length="0"/>
  </rrc>
  <rrc rId="1425" sId="1" ref="A287:XFD287" action="deleteRow">
    <rfmt sheetId="1" xfDxf="1" sqref="A287:XFD287" start="0" length="0"/>
  </rrc>
  <rrc rId="1426" sId="1" ref="A287:XFD287" action="deleteRow">
    <rfmt sheetId="1" xfDxf="1" sqref="A287:XFD287" start="0" length="0"/>
  </rrc>
  <rrc rId="1427" sId="1" ref="A287:XFD287" action="deleteRow">
    <rfmt sheetId="1" xfDxf="1" sqref="A287:XFD287" start="0" length="0"/>
  </rrc>
  <rrc rId="1428" sId="1" ref="A287:XFD287" action="deleteRow">
    <rfmt sheetId="1" xfDxf="1" sqref="A287:XFD287" start="0" length="0"/>
  </rrc>
  <rrc rId="1429" sId="1" ref="A287:XFD287" action="deleteRow">
    <rfmt sheetId="1" xfDxf="1" sqref="A287:XFD287" start="0" length="0"/>
  </rrc>
  <rrc rId="1430" sId="1" ref="A287:XFD287" action="deleteRow">
    <rfmt sheetId="1" xfDxf="1" sqref="A287:XFD287" start="0" length="0"/>
  </rrc>
  <rrc rId="1431" sId="1" ref="A287:XFD287" action="deleteRow">
    <rfmt sheetId="1" xfDxf="1" sqref="A287:XFD287" start="0" length="0"/>
  </rrc>
  <rrc rId="1432" sId="1" ref="A287:XFD287" action="deleteRow">
    <rfmt sheetId="1" xfDxf="1" sqref="A287:XFD287" start="0" length="0"/>
  </rrc>
  <rrc rId="1433" sId="1" ref="A287:XFD287" action="deleteRow">
    <rfmt sheetId="1" xfDxf="1" sqref="A287:XFD287" start="0" length="0"/>
  </rrc>
  <rrc rId="1434" sId="1" ref="A287:XFD287" action="deleteRow">
    <rfmt sheetId="1" xfDxf="1" sqref="A287:XFD287" start="0" length="0"/>
  </rrc>
  <rrc rId="1435" sId="1" ref="A287:XFD287" action="deleteRow">
    <rfmt sheetId="1" xfDxf="1" sqref="A287:XFD287" start="0" length="0"/>
  </rrc>
  <rrc rId="1436" sId="1" ref="A287:XFD287" action="deleteRow">
    <rfmt sheetId="1" xfDxf="1" sqref="A287:XFD287" start="0" length="0"/>
  </rrc>
  <rrc rId="1437" sId="1" ref="A287:XFD287" action="deleteRow">
    <rfmt sheetId="1" xfDxf="1" sqref="A287:XFD287" start="0" length="0"/>
  </rrc>
  <rrc rId="1438" sId="1" ref="A287:XFD287" action="deleteRow">
    <rfmt sheetId="1" xfDxf="1" sqref="A287:XFD287" start="0" length="0"/>
  </rrc>
  <rrc rId="1439" sId="1" ref="A287:XFD287" action="deleteRow">
    <rfmt sheetId="1" xfDxf="1" sqref="A287:XFD287" start="0" length="0"/>
  </rrc>
  <rrc rId="1440" sId="1" ref="A287:XFD287" action="deleteRow">
    <rfmt sheetId="1" xfDxf="1" sqref="A287:XFD287" start="0" length="0"/>
  </rrc>
  <rrc rId="1441" sId="1" ref="A287:XFD287" action="deleteRow">
    <rfmt sheetId="1" xfDxf="1" sqref="A287:XFD287" start="0" length="0"/>
  </rrc>
  <rrc rId="1442" sId="1" ref="A287:XFD287" action="deleteRow">
    <rfmt sheetId="1" xfDxf="1" sqref="A287:XFD287" start="0" length="0"/>
  </rrc>
  <rrc rId="1443" sId="1" ref="A287:XFD287" action="deleteRow">
    <rfmt sheetId="1" xfDxf="1" sqref="A287:XFD287" start="0" length="0"/>
  </rrc>
  <rrc rId="1444" sId="1" ref="A287:XFD287" action="deleteRow">
    <rfmt sheetId="1" xfDxf="1" sqref="A287:XFD287" start="0" length="0"/>
  </rrc>
  <rrc rId="1445" sId="1" ref="A287:XFD287" action="deleteRow">
    <rfmt sheetId="1" xfDxf="1" sqref="A287:XFD287" start="0" length="0"/>
  </rrc>
  <rrc rId="1446" sId="1" ref="A287:XFD287" action="deleteRow">
    <rfmt sheetId="1" xfDxf="1" sqref="A287:XFD287" start="0" length="0"/>
  </rrc>
  <rrc rId="1447" sId="1" ref="A287:XFD287" action="deleteRow">
    <rfmt sheetId="1" xfDxf="1" sqref="A287:XFD287" start="0" length="0"/>
  </rrc>
  <rrc rId="1448" sId="1" ref="A287:XFD287" action="deleteRow">
    <rfmt sheetId="1" xfDxf="1" sqref="A287:XFD287" start="0" length="0"/>
  </rrc>
  <rrc rId="1449" sId="1" ref="A287:XFD287" action="deleteRow">
    <rfmt sheetId="1" xfDxf="1" sqref="A287:XFD287" start="0" length="0"/>
  </rrc>
  <rrc rId="1450" sId="1" ref="A287:XFD287" action="deleteRow">
    <rfmt sheetId="1" xfDxf="1" sqref="A287:XFD287" start="0" length="0"/>
  </rrc>
  <rrc rId="1451" sId="1" ref="A287:XFD287" action="deleteRow">
    <rfmt sheetId="1" xfDxf="1" sqref="A287:XFD287" start="0" length="0"/>
  </rrc>
  <rrc rId="1452" sId="1" ref="A287:XFD287" action="deleteRow">
    <rfmt sheetId="1" xfDxf="1" sqref="A287:XFD287" start="0" length="0"/>
  </rrc>
  <rrc rId="1453" sId="1" ref="A287:XFD287" action="deleteRow">
    <rfmt sheetId="1" xfDxf="1" sqref="A287:XFD287" start="0" length="0"/>
  </rrc>
  <rrc rId="1454" sId="1" ref="A287:XFD287" action="deleteRow">
    <rfmt sheetId="1" xfDxf="1" sqref="A287:XFD287" start="0" length="0"/>
  </rrc>
  <rrc rId="1455" sId="1" ref="A287:XFD287" action="deleteRow">
    <rfmt sheetId="1" xfDxf="1" sqref="A287:XFD287" start="0" length="0"/>
  </rrc>
  <rrc rId="1456" sId="1" ref="A287:XFD287" action="deleteRow">
    <rfmt sheetId="1" xfDxf="1" sqref="A287:XFD287" start="0" length="0"/>
  </rrc>
  <rrc rId="1457" sId="1" ref="A287:XFD287" action="deleteRow">
    <rfmt sheetId="1" xfDxf="1" sqref="A287:XFD287" start="0" length="0"/>
  </rrc>
  <rrc rId="1458" sId="1" ref="A287:XFD287" action="deleteRow">
    <rfmt sheetId="1" xfDxf="1" sqref="A287:XFD287" start="0" length="0"/>
  </rrc>
  <rrc rId="1459" sId="1" ref="A287:XFD287" action="deleteRow">
    <rfmt sheetId="1" xfDxf="1" sqref="A287:XFD287" start="0" length="0"/>
  </rrc>
  <rrc rId="1460" sId="1" ref="A287:XFD287" action="deleteRow">
    <rfmt sheetId="1" xfDxf="1" sqref="A287:XFD287" start="0" length="0"/>
  </rrc>
  <rrc rId="1461" sId="1" ref="A287:XFD287" action="deleteRow">
    <rfmt sheetId="1" xfDxf="1" sqref="A287:XFD287" start="0" length="0"/>
  </rrc>
  <rrc rId="1462" sId="1" ref="A287:XFD287" action="deleteRow">
    <rfmt sheetId="1" xfDxf="1" sqref="A287:XFD287" start="0" length="0"/>
  </rrc>
  <rrc rId="1463" sId="1" ref="A287:XFD287" action="deleteRow">
    <rfmt sheetId="1" xfDxf="1" sqref="A287:XFD287" start="0" length="0"/>
  </rrc>
  <rrc rId="1464" sId="1" ref="A287:XFD287" action="deleteRow">
    <rfmt sheetId="1" xfDxf="1" sqref="A287:XFD287" start="0" length="0"/>
  </rrc>
  <rrc rId="1465" sId="1" ref="A287:XFD287" action="deleteRow">
    <rfmt sheetId="1" xfDxf="1" sqref="A287:XFD287" start="0" length="0"/>
  </rrc>
  <rrc rId="1466" sId="1" ref="A287:XFD287" action="deleteRow">
    <rfmt sheetId="1" xfDxf="1" sqref="A287:XFD287" start="0" length="0"/>
  </rrc>
  <rrc rId="1467" sId="1" ref="A287:XFD287" action="deleteRow">
    <rfmt sheetId="1" xfDxf="1" sqref="A287:XFD287" start="0" length="0"/>
  </rrc>
  <rrc rId="1468" sId="1" ref="A287:XFD287" action="deleteRow">
    <rfmt sheetId="1" xfDxf="1" sqref="A287:XFD287" start="0" length="0"/>
  </rrc>
  <rrc rId="1469" sId="1" ref="A287:XFD287" action="deleteRow">
    <rfmt sheetId="1" xfDxf="1" sqref="A287:XFD287" start="0" length="0"/>
  </rrc>
  <rrc rId="1470" sId="1" ref="A287:XFD287" action="deleteRow">
    <rfmt sheetId="1" xfDxf="1" sqref="A287:XFD287" start="0" length="0"/>
  </rrc>
  <rrc rId="1471" sId="1" ref="A287:XFD287" action="deleteRow">
    <rfmt sheetId="1" xfDxf="1" sqref="A287:XFD287" start="0" length="0"/>
  </rrc>
  <rrc rId="1472" sId="1" ref="A287:XFD287" action="deleteRow">
    <rfmt sheetId="1" xfDxf="1" sqref="A287:XFD287" start="0" length="0"/>
  </rrc>
  <rrc rId="1473" sId="1" ref="A287:XFD287" action="deleteRow">
    <rfmt sheetId="1" xfDxf="1" sqref="A287:XFD287" start="0" length="0"/>
  </rrc>
  <rrc rId="1474" sId="1" ref="A287:XFD287" action="deleteRow">
    <rfmt sheetId="1" xfDxf="1" sqref="A287:XFD287" start="0" length="0"/>
  </rrc>
  <rrc rId="1475" sId="1" ref="A287:XFD287" action="deleteRow">
    <rfmt sheetId="1" xfDxf="1" sqref="A287:XFD287" start="0" length="0"/>
  </rrc>
  <rrc rId="1476" sId="1" ref="A287:XFD287" action="deleteRow">
    <rfmt sheetId="1" xfDxf="1" sqref="A287:XFD287" start="0" length="0"/>
  </rrc>
  <rrc rId="1477" sId="1" ref="A287:XFD287" action="deleteRow">
    <rfmt sheetId="1" xfDxf="1" sqref="A287:XFD287" start="0" length="0"/>
  </rrc>
  <rrc rId="1478" sId="1" ref="A287:XFD287" action="deleteRow">
    <rfmt sheetId="1" xfDxf="1" sqref="A287:XFD287" start="0" length="0"/>
  </rrc>
  <rrc rId="1479" sId="1" ref="A287:XFD287" action="deleteRow">
    <rfmt sheetId="1" xfDxf="1" sqref="A287:XFD287" start="0" length="0"/>
  </rrc>
  <rrc rId="1480" sId="1" ref="A287:XFD287" action="deleteRow">
    <rfmt sheetId="1" xfDxf="1" sqref="A287:XFD287" start="0" length="0"/>
  </rrc>
  <rrc rId="1481" sId="1" ref="A287:XFD287" action="deleteRow">
    <rfmt sheetId="1" xfDxf="1" sqref="A287:XFD287" start="0" length="0"/>
  </rrc>
  <rrc rId="1482" sId="1" ref="A287:XFD287" action="deleteRow">
    <rfmt sheetId="1" xfDxf="1" sqref="A287:XFD287" start="0" length="0"/>
  </rrc>
  <rrc rId="1483" sId="1" ref="A287:XFD287" action="deleteRow">
    <rfmt sheetId="1" xfDxf="1" sqref="A287:XFD287" start="0" length="0"/>
  </rrc>
  <rrc rId="1484" sId="1" ref="A287:XFD287" action="deleteRow">
    <rfmt sheetId="1" xfDxf="1" sqref="A287:XFD287" start="0" length="0"/>
  </rrc>
  <rrc rId="1485" sId="1" ref="A287:XFD287" action="deleteRow">
    <rfmt sheetId="1" xfDxf="1" sqref="A287:XFD287" start="0" length="0"/>
  </rrc>
  <rrc rId="1486" sId="1" ref="A287:XFD287" action="deleteRow">
    <rfmt sheetId="1" xfDxf="1" sqref="A287:XFD287" start="0" length="0"/>
  </rrc>
  <rrc rId="1487" sId="1" ref="A287:XFD287" action="deleteRow">
    <rfmt sheetId="1" xfDxf="1" sqref="A287:XFD287" start="0" length="0"/>
  </rrc>
  <rrc rId="1488" sId="1" ref="A287:XFD287" action="deleteRow">
    <rfmt sheetId="1" xfDxf="1" sqref="A287:XFD287" start="0" length="0"/>
  </rrc>
  <rrc rId="1489" sId="1" ref="A287:XFD287" action="deleteRow">
    <rfmt sheetId="1" xfDxf="1" sqref="A287:XFD287" start="0" length="0"/>
  </rrc>
  <rrc rId="1490" sId="1" ref="A287:XFD287" action="deleteRow">
    <rfmt sheetId="1" xfDxf="1" sqref="A287:XFD287" start="0" length="0"/>
  </rrc>
  <rrc rId="1491" sId="1" ref="A287:XFD287" action="deleteRow">
    <rfmt sheetId="1" xfDxf="1" sqref="A287:XFD287" start="0" length="0"/>
  </rrc>
  <rrc rId="1492" sId="1" ref="A287:XFD287" action="deleteRow">
    <rfmt sheetId="1" xfDxf="1" sqref="A287:XFD287" start="0" length="0"/>
  </rrc>
  <rrc rId="1493" sId="1" ref="A287:XFD287" action="deleteRow">
    <rfmt sheetId="1" xfDxf="1" sqref="A287:XFD287" start="0" length="0"/>
  </rrc>
  <rrc rId="1494" sId="1" ref="A287:XFD287" action="deleteRow">
    <rfmt sheetId="1" xfDxf="1" sqref="A287:XFD287" start="0" length="0"/>
  </rrc>
  <rrc rId="1495" sId="1" ref="A287:XFD287" action="deleteRow">
    <rfmt sheetId="1" xfDxf="1" sqref="A287:XFD287" start="0" length="0"/>
  </rrc>
  <rrc rId="1496" sId="1" ref="A287:XFD287" action="deleteRow">
    <rfmt sheetId="1" xfDxf="1" sqref="A287:XFD287" start="0" length="0"/>
  </rrc>
  <rrc rId="1497" sId="1" ref="A287:XFD287" action="deleteRow">
    <rfmt sheetId="1" xfDxf="1" sqref="A287:XFD287" start="0" length="0"/>
  </rrc>
  <rrc rId="1498" sId="1" ref="A287:XFD287" action="deleteRow">
    <rfmt sheetId="1" xfDxf="1" sqref="A287:XFD287" start="0" length="0"/>
  </rrc>
  <rrc rId="1499" sId="1" ref="A287:XFD287" action="deleteRow">
    <rfmt sheetId="1" xfDxf="1" sqref="A287:XFD287" start="0" length="0"/>
  </rrc>
  <rrc rId="1500" sId="1" ref="A287:XFD287" action="deleteRow">
    <rfmt sheetId="1" xfDxf="1" sqref="A287:XFD287" start="0" length="0"/>
  </rrc>
  <rrc rId="1501" sId="1" ref="A287:XFD287" action="deleteRow">
    <rfmt sheetId="1" xfDxf="1" sqref="A287:XFD287" start="0" length="0"/>
  </rrc>
  <rrc rId="1502" sId="1" ref="A287:XFD287" action="deleteRow">
    <rfmt sheetId="1" xfDxf="1" sqref="A287:XFD287" start="0" length="0"/>
  </rrc>
  <rrc rId="1503" sId="1" ref="A287:XFD287" action="deleteRow">
    <rfmt sheetId="1" xfDxf="1" sqref="A287:XFD287" start="0" length="0"/>
  </rrc>
  <rrc rId="1504" sId="1" ref="A287:XFD287" action="deleteRow">
    <rfmt sheetId="1" xfDxf="1" sqref="A287:XFD287" start="0" length="0"/>
  </rrc>
  <rrc rId="1505" sId="1" ref="A287:XFD287" action="deleteRow">
    <rfmt sheetId="1" xfDxf="1" sqref="A287:XFD287" start="0" length="0"/>
  </rrc>
  <rrc rId="1506" sId="1" ref="A287:XFD287" action="deleteRow">
    <rfmt sheetId="1" xfDxf="1" sqref="A287:XFD287" start="0" length="0"/>
  </rrc>
  <rrc rId="1507" sId="1" ref="A287:XFD287" action="deleteRow">
    <rfmt sheetId="1" xfDxf="1" sqref="A287:XFD287" start="0" length="0"/>
  </rrc>
  <rrc rId="1508" sId="1" ref="A287:XFD287" action="deleteRow">
    <rfmt sheetId="1" xfDxf="1" sqref="A287:XFD287" start="0" length="0"/>
  </rrc>
  <rrc rId="1509" sId="1" ref="A287:XFD287" action="deleteRow">
    <rfmt sheetId="1" xfDxf="1" sqref="A287:XFD287" start="0" length="0"/>
  </rrc>
  <rrc rId="1510" sId="1" ref="A287:XFD287" action="deleteRow">
    <rfmt sheetId="1" xfDxf="1" sqref="A287:XFD287" start="0" length="0"/>
  </rrc>
  <rrc rId="1511" sId="1" ref="A287:XFD287" action="deleteRow">
    <rfmt sheetId="1" xfDxf="1" sqref="A287:XFD287" start="0" length="0"/>
  </rrc>
  <rrc rId="1512" sId="1" ref="A287:XFD287" action="deleteRow">
    <rfmt sheetId="1" xfDxf="1" sqref="A287:XFD287" start="0" length="0"/>
  </rrc>
  <rrc rId="1513" sId="1" ref="A287:XFD287" action="deleteRow">
    <rfmt sheetId="1" xfDxf="1" sqref="A287:XFD287" start="0" length="0"/>
  </rrc>
  <rrc rId="1514" sId="1" ref="A287:XFD287" action="deleteRow">
    <rfmt sheetId="1" xfDxf="1" sqref="A287:XFD287" start="0" length="0"/>
  </rrc>
  <rrc rId="1515" sId="1" ref="A287:XFD287" action="deleteRow">
    <rfmt sheetId="1" xfDxf="1" sqref="A287:XFD287" start="0" length="0"/>
  </rrc>
  <rrc rId="1516" sId="1" ref="A287:XFD287" action="deleteRow">
    <rfmt sheetId="1" xfDxf="1" sqref="A287:XFD287" start="0" length="0"/>
  </rrc>
  <rrc rId="1517" sId="1" ref="A287:XFD287" action="deleteRow">
    <rfmt sheetId="1" xfDxf="1" sqref="A287:XFD287" start="0" length="0"/>
  </rrc>
  <rrc rId="1518" sId="1" ref="A287:XFD287" action="deleteRow">
    <rfmt sheetId="1" xfDxf="1" sqref="A287:XFD287" start="0" length="0"/>
  </rrc>
  <rrc rId="1519" sId="1" ref="A287:XFD287" action="deleteRow">
    <rfmt sheetId="1" xfDxf="1" sqref="A287:XFD287" start="0" length="0"/>
  </rrc>
  <rrc rId="1520" sId="1" ref="A287:XFD287" action="deleteRow">
    <rfmt sheetId="1" xfDxf="1" sqref="A287:XFD287" start="0" length="0"/>
  </rrc>
  <rrc rId="1521" sId="1" ref="A287:XFD287" action="deleteRow">
    <rfmt sheetId="1" xfDxf="1" sqref="A287:XFD287" start="0" length="0"/>
  </rrc>
  <rrc rId="1522" sId="1" ref="A287:XFD287" action="deleteRow">
    <rfmt sheetId="1" xfDxf="1" sqref="A287:XFD287" start="0" length="0"/>
  </rrc>
  <rrc rId="1523" sId="1" ref="A287:XFD287" action="deleteRow">
    <rfmt sheetId="1" xfDxf="1" sqref="A287:XFD287" start="0" length="0"/>
  </rrc>
  <rrc rId="1524" sId="1" ref="A287:XFD287" action="deleteRow">
    <rfmt sheetId="1" xfDxf="1" sqref="A287:XFD287" start="0" length="0"/>
  </rrc>
  <rrc rId="1525" sId="1" ref="A287:XFD287" action="deleteRow">
    <rfmt sheetId="1" xfDxf="1" sqref="A287:XFD287" start="0" length="0"/>
  </rrc>
  <rrc rId="1526" sId="1" ref="A287:XFD287" action="deleteRow">
    <rfmt sheetId="1" xfDxf="1" sqref="A287:XFD287" start="0" length="0"/>
  </rrc>
  <rrc rId="1527" sId="1" ref="A287:XFD287" action="deleteRow">
    <rfmt sheetId="1" xfDxf="1" sqref="A287:XFD287" start="0" length="0"/>
  </rrc>
  <rrc rId="1528" sId="1" ref="A287:XFD287" action="deleteRow">
    <rfmt sheetId="1" xfDxf="1" sqref="A287:XFD287" start="0" length="0"/>
  </rrc>
  <rrc rId="1529" sId="1" ref="A287:XFD287" action="deleteRow">
    <rfmt sheetId="1" xfDxf="1" sqref="A287:XFD287" start="0" length="0"/>
  </rrc>
  <rrc rId="1530" sId="1" ref="A287:XFD287" action="deleteRow">
    <rfmt sheetId="1" xfDxf="1" sqref="A287:XFD287" start="0" length="0"/>
  </rrc>
  <rrc rId="1531" sId="1" ref="A287:XFD287" action="deleteRow">
    <rfmt sheetId="1" xfDxf="1" sqref="A287:XFD287" start="0" length="0"/>
  </rrc>
  <rrc rId="1532" sId="1" ref="A287:XFD287" action="deleteRow">
    <rfmt sheetId="1" xfDxf="1" sqref="A287:XFD287" start="0" length="0"/>
  </rrc>
  <rrc rId="1533" sId="1" ref="A287:XFD287" action="deleteRow">
    <rfmt sheetId="1" xfDxf="1" sqref="A287:XFD287" start="0" length="0"/>
  </rrc>
  <rrc rId="1534" sId="1" ref="A287:XFD287" action="deleteRow">
    <rfmt sheetId="1" xfDxf="1" sqref="A287:XFD287" start="0" length="0"/>
  </rrc>
  <rrc rId="1535" sId="1" ref="A287:XFD287" action="deleteRow">
    <rfmt sheetId="1" xfDxf="1" sqref="A287:XFD287" start="0" length="0"/>
  </rrc>
  <rrc rId="1536" sId="1" ref="A287:XFD287" action="deleteRow">
    <rfmt sheetId="1" xfDxf="1" sqref="A287:XFD287" start="0" length="0"/>
  </rrc>
  <rrc rId="1537" sId="1" ref="A287:XFD287" action="deleteRow">
    <rfmt sheetId="1" xfDxf="1" sqref="A287:XFD287" start="0" length="0"/>
  </rrc>
  <rrc rId="1538" sId="1" ref="A287:XFD287" action="deleteRow">
    <rfmt sheetId="1" xfDxf="1" sqref="A287:XFD287" start="0" length="0"/>
  </rrc>
  <rrc rId="1539" sId="1" ref="A287:XFD287" action="deleteRow">
    <rfmt sheetId="1" xfDxf="1" sqref="A287:XFD287" start="0" length="0"/>
  </rrc>
  <rrc rId="1540" sId="1" ref="A287:XFD287" action="deleteRow">
    <rfmt sheetId="1" xfDxf="1" sqref="A287:XFD287" start="0" length="0"/>
  </rrc>
  <rrc rId="1541" sId="1" ref="A287:XFD287" action="deleteRow">
    <rfmt sheetId="1" xfDxf="1" sqref="A287:XFD287" start="0" length="0"/>
  </rrc>
  <rrc rId="1542" sId="1" ref="A287:XFD287" action="deleteRow">
    <rfmt sheetId="1" xfDxf="1" sqref="A287:XFD287" start="0" length="0"/>
  </rrc>
  <rrc rId="1543" sId="1" ref="A287:XFD287" action="deleteRow">
    <rfmt sheetId="1" xfDxf="1" sqref="A287:XFD287" start="0" length="0"/>
  </rrc>
  <rrc rId="1544" sId="1" ref="A287:XFD287" action="deleteRow">
    <rfmt sheetId="1" xfDxf="1" sqref="A287:XFD287" start="0" length="0"/>
  </rrc>
  <rrc rId="1545" sId="1" ref="A287:XFD287" action="deleteRow">
    <rfmt sheetId="1" xfDxf="1" sqref="A287:XFD287" start="0" length="0"/>
  </rrc>
  <rrc rId="1546" sId="1" ref="A287:XFD287" action="deleteRow">
    <rfmt sheetId="1" xfDxf="1" sqref="A287:XFD287" start="0" length="0"/>
  </rrc>
  <rrc rId="1547" sId="1" ref="A287:XFD287" action="deleteRow">
    <rfmt sheetId="1" xfDxf="1" sqref="A287:XFD287" start="0" length="0"/>
  </rrc>
  <rrc rId="1548" sId="1" ref="A287:XFD287" action="deleteRow">
    <rfmt sheetId="1" xfDxf="1" sqref="A287:XFD287" start="0" length="0"/>
  </rrc>
  <rrc rId="1549" sId="1" ref="A287:XFD287" action="deleteRow">
    <rfmt sheetId="1" xfDxf="1" sqref="A287:XFD287" start="0" length="0"/>
  </rrc>
  <rrc rId="1550" sId="1" ref="A287:XFD287" action="deleteRow">
    <rfmt sheetId="1" xfDxf="1" sqref="A287:XFD287" start="0" length="0"/>
  </rrc>
  <rrc rId="1551" sId="1" ref="A287:XFD287" action="deleteRow">
    <rfmt sheetId="1" xfDxf="1" sqref="A287:XFD287" start="0" length="0"/>
  </rrc>
  <rrc rId="1552" sId="1" ref="A287:XFD287" action="deleteRow">
    <rfmt sheetId="1" xfDxf="1" sqref="A287:XFD287" start="0" length="0"/>
  </rrc>
  <rrc rId="1553" sId="1" ref="A287:XFD287" action="deleteRow">
    <rfmt sheetId="1" xfDxf="1" sqref="A287:XFD287" start="0" length="0"/>
  </rrc>
  <rrc rId="1554" sId="1" ref="A287:XFD287" action="deleteRow">
    <rfmt sheetId="1" xfDxf="1" sqref="A287:XFD287" start="0" length="0"/>
  </rrc>
  <rrc rId="1555" sId="1" ref="A287:XFD287" action="deleteRow">
    <rfmt sheetId="1" xfDxf="1" sqref="A287:XFD287" start="0" length="0"/>
  </rrc>
  <rrc rId="1556" sId="1" ref="A287:XFD287" action="deleteRow">
    <rfmt sheetId="1" xfDxf="1" sqref="A287:XFD287" start="0" length="0"/>
  </rrc>
  <rrc rId="1557" sId="1" ref="A287:XFD287" action="deleteRow">
    <rfmt sheetId="1" xfDxf="1" sqref="A287:XFD287" start="0" length="0"/>
  </rrc>
  <rrc rId="1558" sId="1" ref="A287:XFD287" action="deleteRow">
    <rfmt sheetId="1" xfDxf="1" sqref="A287:XFD287" start="0" length="0"/>
  </rrc>
  <rrc rId="1559" sId="1" ref="A287:XFD287" action="deleteRow">
    <rfmt sheetId="1" xfDxf="1" sqref="A287:XFD287" start="0" length="0"/>
  </rrc>
  <rrc rId="1560" sId="1" ref="A287:XFD287" action="deleteRow">
    <rfmt sheetId="1" xfDxf="1" sqref="A287:XFD287" start="0" length="0"/>
  </rrc>
  <rrc rId="1561" sId="1" ref="A287:XFD287" action="deleteRow">
    <rfmt sheetId="1" xfDxf="1" sqref="A287:XFD287" start="0" length="0"/>
  </rrc>
  <rrc rId="1562" sId="1" ref="A287:XFD287" action="deleteRow">
    <rfmt sheetId="1" xfDxf="1" sqref="A287:XFD287" start="0" length="0"/>
  </rrc>
  <rrc rId="1563" sId="1" ref="A287:XFD287" action="deleteRow">
    <rfmt sheetId="1" xfDxf="1" sqref="A287:XFD287" start="0" length="0"/>
  </rrc>
  <rrc rId="1564" sId="1" ref="A287:XFD287" action="deleteRow">
    <rfmt sheetId="1" xfDxf="1" sqref="A287:XFD287" start="0" length="0"/>
  </rrc>
  <rrc rId="1565" sId="1" ref="A287:XFD287" action="deleteRow">
    <rfmt sheetId="1" xfDxf="1" sqref="A287:XFD287" start="0" length="0"/>
  </rrc>
  <rrc rId="1566" sId="1" ref="A287:XFD287" action="deleteRow">
    <rfmt sheetId="1" xfDxf="1" sqref="A287:XFD287" start="0" length="0"/>
  </rrc>
  <rrc rId="1567" sId="1" ref="A287:XFD287" action="deleteRow">
    <rfmt sheetId="1" xfDxf="1" sqref="A287:XFD287" start="0" length="0"/>
  </rrc>
  <rrc rId="1568" sId="1" ref="A287:XFD287" action="deleteRow">
    <rfmt sheetId="1" xfDxf="1" sqref="A287:XFD287" start="0" length="0"/>
  </rrc>
  <rrc rId="1569" sId="1" ref="A287:XFD287" action="deleteRow">
    <rfmt sheetId="1" xfDxf="1" sqref="A287:XFD287" start="0" length="0"/>
  </rrc>
  <rrc rId="1570" sId="1" ref="A287:XFD287" action="deleteRow">
    <rfmt sheetId="1" xfDxf="1" sqref="A287:XFD287" start="0" length="0"/>
  </rrc>
  <rrc rId="1571" sId="1" ref="A287:XFD287" action="deleteRow">
    <rfmt sheetId="1" xfDxf="1" sqref="A287:XFD287" start="0" length="0"/>
  </rrc>
  <rrc rId="1572" sId="1" ref="A287:XFD287" action="deleteRow">
    <rfmt sheetId="1" xfDxf="1" sqref="A287:XFD287" start="0" length="0"/>
  </rrc>
  <rrc rId="1573" sId="1" ref="A287:XFD287" action="deleteRow">
    <rfmt sheetId="1" xfDxf="1" sqref="A287:XFD287" start="0" length="0"/>
  </rrc>
  <rrc rId="1574" sId="1" ref="A287:XFD287" action="deleteRow">
    <rfmt sheetId="1" xfDxf="1" sqref="A287:XFD287" start="0" length="0"/>
  </rrc>
  <rrc rId="1575" sId="1" ref="A287:XFD287" action="deleteRow">
    <rfmt sheetId="1" xfDxf="1" sqref="A287:XFD287" start="0" length="0"/>
  </rrc>
  <rrc rId="1576" sId="1" ref="A287:XFD287" action="deleteRow">
    <rfmt sheetId="1" xfDxf="1" sqref="A287:XFD287" start="0" length="0"/>
  </rrc>
  <rrc rId="1577" sId="1" ref="A287:XFD287" action="deleteRow">
    <rfmt sheetId="1" xfDxf="1" sqref="A287:XFD287" start="0" length="0"/>
  </rrc>
  <rrc rId="1578" sId="1" ref="A287:XFD287" action="deleteRow">
    <rfmt sheetId="1" xfDxf="1" sqref="A287:XFD287" start="0" length="0"/>
  </rrc>
  <rrc rId="1579" sId="1" ref="A287:XFD287" action="deleteRow">
    <rfmt sheetId="1" xfDxf="1" sqref="A287:XFD287" start="0" length="0"/>
  </rrc>
  <rrc rId="1580" sId="1" ref="A287:XFD287" action="deleteRow">
    <rfmt sheetId="1" xfDxf="1" sqref="A287:XFD287" start="0" length="0"/>
  </rrc>
  <rrc rId="1581" sId="1" ref="A287:XFD287" action="deleteRow">
    <rfmt sheetId="1" xfDxf="1" sqref="A287:XFD287" start="0" length="0"/>
  </rrc>
  <rrc rId="1582" sId="1" ref="A287:XFD287" action="deleteRow">
    <rfmt sheetId="1" xfDxf="1" sqref="A287:XFD287" start="0" length="0"/>
  </rrc>
  <rrc rId="1583" sId="1" ref="A287:XFD287" action="deleteRow">
    <rfmt sheetId="1" xfDxf="1" sqref="A287:XFD287" start="0" length="0"/>
  </rrc>
  <rrc rId="1584" sId="1" ref="A287:XFD287" action="deleteRow">
    <rfmt sheetId="1" xfDxf="1" sqref="A287:XFD287" start="0" length="0"/>
  </rrc>
  <rrc rId="1585" sId="1" ref="A287:XFD287" action="deleteRow">
    <rfmt sheetId="1" xfDxf="1" sqref="A287:XFD287" start="0" length="0"/>
  </rrc>
  <rrc rId="1586" sId="1" ref="A287:XFD287" action="deleteRow">
    <rfmt sheetId="1" xfDxf="1" sqref="A287:XFD287" start="0" length="0"/>
  </rrc>
  <rrc rId="1587" sId="1" ref="A287:XFD287" action="deleteRow">
    <rfmt sheetId="1" xfDxf="1" sqref="A287:XFD287" start="0" length="0"/>
  </rrc>
  <rrc rId="1588" sId="1" ref="A287:XFD287" action="deleteRow">
    <rfmt sheetId="1" xfDxf="1" sqref="A287:XFD287" start="0" length="0"/>
  </rrc>
  <rrc rId="1589" sId="1" ref="A287:XFD287" action="deleteRow">
    <rfmt sheetId="1" xfDxf="1" sqref="A287:XFD287" start="0" length="0"/>
  </rrc>
  <rrc rId="1590" sId="1" ref="A287:XFD287" action="deleteRow">
    <rfmt sheetId="1" xfDxf="1" sqref="A287:XFD287" start="0" length="0"/>
  </rrc>
  <rrc rId="1591" sId="1" ref="A287:XFD287" action="deleteRow">
    <rfmt sheetId="1" xfDxf="1" sqref="A287:XFD287" start="0" length="0"/>
  </rrc>
  <rrc rId="1592" sId="1" ref="A287:XFD287" action="deleteRow">
    <rfmt sheetId="1" xfDxf="1" sqref="A287:XFD287" start="0" length="0"/>
  </rrc>
  <rrc rId="1593" sId="1" ref="A287:XFD287" action="deleteRow">
    <rfmt sheetId="1" xfDxf="1" sqref="A287:XFD287" start="0" length="0"/>
  </rrc>
  <rrc rId="1594" sId="1" ref="A287:XFD287" action="deleteRow">
    <rfmt sheetId="1" xfDxf="1" sqref="A287:XFD287" start="0" length="0"/>
  </rrc>
  <rrc rId="1595" sId="1" ref="A287:XFD287" action="deleteRow">
    <rfmt sheetId="1" xfDxf="1" sqref="A287:XFD287" start="0" length="0"/>
  </rrc>
  <rrc rId="1596" sId="1" ref="A287:XFD287" action="deleteRow">
    <rfmt sheetId="1" xfDxf="1" sqref="A287:XFD287" start="0" length="0"/>
  </rrc>
  <rrc rId="1597" sId="1" ref="A287:XFD287" action="deleteRow">
    <rfmt sheetId="1" xfDxf="1" sqref="A287:XFD287" start="0" length="0"/>
  </rrc>
  <rrc rId="1598" sId="1" ref="A287:XFD287" action="deleteRow">
    <rfmt sheetId="1" xfDxf="1" sqref="A287:XFD287" start="0" length="0"/>
  </rrc>
  <rrc rId="1599" sId="1" ref="A287:XFD287" action="deleteRow">
    <rfmt sheetId="1" xfDxf="1" sqref="A287:XFD287" start="0" length="0"/>
  </rrc>
  <rrc rId="1600" sId="1" ref="A287:XFD287" action="deleteRow">
    <rfmt sheetId="1" xfDxf="1" sqref="A287:XFD287" start="0" length="0"/>
  </rrc>
  <rrc rId="1601" sId="1" ref="A287:XFD287" action="deleteRow">
    <rfmt sheetId="1" xfDxf="1" sqref="A287:XFD287" start="0" length="0"/>
  </rrc>
  <rrc rId="1602" sId="1" ref="A287:XFD287" action="deleteRow">
    <rfmt sheetId="1" xfDxf="1" sqref="A287:XFD287" start="0" length="0"/>
  </rrc>
  <rrc rId="1603" sId="1" ref="A287:XFD287" action="deleteRow">
    <rfmt sheetId="1" xfDxf="1" sqref="A287:XFD287" start="0" length="0"/>
  </rrc>
  <rrc rId="1604" sId="1" ref="A287:XFD287" action="deleteRow">
    <rfmt sheetId="1" xfDxf="1" sqref="A287:XFD287" start="0" length="0"/>
  </rrc>
  <rrc rId="1605" sId="1" ref="A287:XFD287" action="deleteRow">
    <rfmt sheetId="1" xfDxf="1" sqref="A287:XFD287" start="0" length="0"/>
  </rrc>
  <rrc rId="1606" sId="1" ref="A287:XFD287" action="deleteRow">
    <rfmt sheetId="1" xfDxf="1" sqref="A287:XFD287" start="0" length="0"/>
  </rrc>
  <rrc rId="1607" sId="1" ref="A287:XFD287" action="deleteRow">
    <rfmt sheetId="1" xfDxf="1" sqref="A287:XFD287" start="0" length="0"/>
  </rrc>
  <rrc rId="1608" sId="1" ref="A287:XFD287" action="deleteRow">
    <rfmt sheetId="1" xfDxf="1" sqref="A287:XFD287" start="0" length="0"/>
  </rrc>
  <rrc rId="1609" sId="1" ref="A287:XFD287" action="deleteRow">
    <rfmt sheetId="1" xfDxf="1" sqref="A287:XFD287" start="0" length="0"/>
  </rrc>
  <rrc rId="1610" sId="1" ref="A287:XFD287" action="deleteRow">
    <rfmt sheetId="1" xfDxf="1" sqref="A287:XFD287" start="0" length="0"/>
  </rrc>
  <rrc rId="1611" sId="1" ref="A287:XFD287" action="deleteRow">
    <rfmt sheetId="1" xfDxf="1" sqref="A287:XFD287" start="0" length="0"/>
  </rrc>
  <rrc rId="1612" sId="1" ref="A287:XFD287" action="deleteRow">
    <rfmt sheetId="1" xfDxf="1" sqref="A287:XFD287" start="0" length="0"/>
  </rrc>
  <rrc rId="1613" sId="1" ref="A287:XFD287" action="deleteRow">
    <rfmt sheetId="1" xfDxf="1" sqref="A287:XFD287" start="0" length="0"/>
  </rrc>
  <rrc rId="1614" sId="1" ref="A287:XFD287" action="deleteRow">
    <rfmt sheetId="1" xfDxf="1" sqref="A287:XFD287" start="0" length="0"/>
  </rrc>
  <rrc rId="1615" sId="1" ref="A287:XFD287" action="deleteRow">
    <rfmt sheetId="1" xfDxf="1" sqref="A287:XFD287" start="0" length="0"/>
  </rrc>
  <rrc rId="1616" sId="1" ref="A287:XFD287" action="deleteRow">
    <rfmt sheetId="1" xfDxf="1" sqref="A287:XFD287" start="0" length="0"/>
  </rrc>
  <rrc rId="1617" sId="1" ref="A287:XFD287" action="deleteRow">
    <rfmt sheetId="1" xfDxf="1" sqref="A287:XFD287" start="0" length="0"/>
  </rrc>
  <rrc rId="1618" sId="1" ref="A287:XFD287" action="deleteRow">
    <rfmt sheetId="1" xfDxf="1" sqref="A287:XFD287" start="0" length="0"/>
  </rrc>
  <rrc rId="1619" sId="1" ref="A287:XFD287" action="deleteRow">
    <rfmt sheetId="1" xfDxf="1" sqref="A287:XFD287" start="0" length="0"/>
  </rrc>
  <rrc rId="1620" sId="1" ref="A287:XFD287" action="deleteRow">
    <rfmt sheetId="1" xfDxf="1" sqref="A287:XFD287" start="0" length="0"/>
  </rrc>
  <rrc rId="1621" sId="1" ref="A287:XFD287" action="deleteRow">
    <rfmt sheetId="1" xfDxf="1" sqref="A287:XFD287" start="0" length="0"/>
  </rrc>
  <rrc rId="1622" sId="1" ref="A287:XFD287" action="deleteRow">
    <rfmt sheetId="1" xfDxf="1" sqref="A287:XFD287" start="0" length="0"/>
  </rrc>
  <rrc rId="1623" sId="1" ref="A287:XFD287" action="deleteRow">
    <rfmt sheetId="1" xfDxf="1" sqref="A287:XFD287" start="0" length="0"/>
  </rrc>
  <rrc rId="1624" sId="1" ref="A287:XFD287" action="deleteRow">
    <rfmt sheetId="1" xfDxf="1" sqref="A287:XFD287" start="0" length="0"/>
  </rrc>
  <rrc rId="1625" sId="1" ref="A287:XFD287" action="deleteRow">
    <rfmt sheetId="1" xfDxf="1" sqref="A287:XFD287" start="0" length="0"/>
  </rrc>
  <rrc rId="1626" sId="1" ref="A287:XFD287" action="deleteRow">
    <rfmt sheetId="1" xfDxf="1" sqref="A287:XFD287" start="0" length="0"/>
  </rrc>
  <rrc rId="1627" sId="1" ref="A287:XFD287" action="deleteRow">
    <rfmt sheetId="1" xfDxf="1" sqref="A287:XFD287" start="0" length="0"/>
  </rrc>
  <rrc rId="1628" sId="1" ref="A287:XFD287" action="deleteRow">
    <rfmt sheetId="1" xfDxf="1" sqref="A287:XFD287" start="0" length="0"/>
  </rrc>
  <rrc rId="1629" sId="1" ref="A287:XFD287" action="deleteRow">
    <rfmt sheetId="1" xfDxf="1" sqref="A287:XFD287" start="0" length="0"/>
  </rrc>
  <rrc rId="1630" sId="1" ref="A287:XFD287" action="deleteRow">
    <rfmt sheetId="1" xfDxf="1" sqref="A287:XFD287" start="0" length="0"/>
  </rrc>
  <rrc rId="1631" sId="1" ref="A287:XFD287" action="deleteRow">
    <rfmt sheetId="1" xfDxf="1" sqref="A287:XFD287" start="0" length="0"/>
  </rrc>
  <rrc rId="1632" sId="1" ref="A287:XFD287" action="deleteRow">
    <rfmt sheetId="1" xfDxf="1" sqref="A287:XFD287" start="0" length="0"/>
  </rrc>
  <rrc rId="1633" sId="1" ref="A287:XFD287" action="deleteRow">
    <rfmt sheetId="1" xfDxf="1" sqref="A287:XFD287" start="0" length="0"/>
  </rrc>
  <rrc rId="1634" sId="1" ref="A287:XFD287" action="deleteRow">
    <rfmt sheetId="1" xfDxf="1" sqref="A287:XFD287" start="0" length="0"/>
  </rrc>
  <rrc rId="1635" sId="1" ref="A287:XFD287" action="deleteRow">
    <rfmt sheetId="1" xfDxf="1" sqref="A287:XFD287" start="0" length="0"/>
  </rrc>
  <rrc rId="1636" sId="1" ref="A287:XFD287" action="deleteRow">
    <rfmt sheetId="1" xfDxf="1" sqref="A287:XFD287" start="0" length="0"/>
  </rrc>
  <rrc rId="1637" sId="1" ref="A287:XFD287" action="deleteRow">
    <rfmt sheetId="1" xfDxf="1" sqref="A287:XFD287" start="0" length="0"/>
  </rrc>
  <rrc rId="1638" sId="1" ref="A287:XFD287" action="deleteRow">
    <rfmt sheetId="1" xfDxf="1" sqref="A287:XFD287" start="0" length="0"/>
  </rrc>
  <rrc rId="1639" sId="1" ref="A287:XFD287" action="deleteRow">
    <rfmt sheetId="1" xfDxf="1" sqref="A287:XFD287" start="0" length="0"/>
  </rrc>
  <rrc rId="1640" sId="1" ref="A287:XFD287" action="deleteRow">
    <rfmt sheetId="1" xfDxf="1" sqref="A287:XFD287" start="0" length="0"/>
  </rrc>
  <rrc rId="1641" sId="1" ref="A287:XFD287" action="deleteRow">
    <rfmt sheetId="1" xfDxf="1" sqref="A287:XFD287" start="0" length="0"/>
  </rrc>
  <rrc rId="1642" sId="1" ref="A287:XFD287" action="deleteRow">
    <rfmt sheetId="1" xfDxf="1" sqref="A287:XFD287" start="0" length="0"/>
  </rrc>
  <rrc rId="1643" sId="1" ref="A287:XFD287" action="deleteRow">
    <rfmt sheetId="1" xfDxf="1" sqref="A287:XFD287" start="0" length="0"/>
  </rrc>
  <rrc rId="1644" sId="1" ref="A287:XFD287" action="deleteRow">
    <rfmt sheetId="1" xfDxf="1" sqref="A287:XFD287" start="0" length="0"/>
  </rrc>
  <rrc rId="1645" sId="1" ref="A287:XFD287" action="deleteRow">
    <rfmt sheetId="1" xfDxf="1" sqref="A287:XFD287" start="0" length="0"/>
  </rrc>
  <rrc rId="1646" sId="1" ref="A287:XFD287" action="deleteRow">
    <rfmt sheetId="1" xfDxf="1" sqref="A287:XFD287" start="0" length="0"/>
  </rrc>
  <rrc rId="1647" sId="1" ref="A287:XFD287" action="deleteRow">
    <rfmt sheetId="1" xfDxf="1" sqref="A287:XFD287" start="0" length="0"/>
  </rrc>
  <rrc rId="1648" sId="1" ref="A287:XFD287" action="deleteRow">
    <rfmt sheetId="1" xfDxf="1" sqref="A287:XFD287" start="0" length="0"/>
  </rrc>
  <rrc rId="1649" sId="1" ref="A287:XFD287" action="deleteRow">
    <rfmt sheetId="1" xfDxf="1" sqref="A287:XFD287" start="0" length="0"/>
  </rrc>
  <rrc rId="1650" sId="1" ref="A287:XFD287" action="deleteRow">
    <rfmt sheetId="1" xfDxf="1" sqref="A287:XFD287" start="0" length="0"/>
  </rrc>
  <rrc rId="1651" sId="1" ref="A287:XFD287" action="deleteRow">
    <rfmt sheetId="1" xfDxf="1" sqref="A287:XFD287" start="0" length="0"/>
  </rrc>
  <rrc rId="1652" sId="1" ref="A287:XFD287" action="deleteRow">
    <rfmt sheetId="1" xfDxf="1" sqref="A287:XFD287" start="0" length="0"/>
  </rrc>
  <rrc rId="1653" sId="1" ref="A287:XFD287" action="deleteRow">
    <rfmt sheetId="1" xfDxf="1" sqref="A287:XFD287" start="0" length="0"/>
  </rrc>
  <rrc rId="1654" sId="1" ref="A287:XFD287" action="deleteRow">
    <rfmt sheetId="1" xfDxf="1" sqref="A287:XFD287" start="0" length="0"/>
  </rrc>
  <rrc rId="1655" sId="1" ref="A287:XFD287" action="deleteRow">
    <rfmt sheetId="1" xfDxf="1" sqref="A287:XFD287" start="0" length="0"/>
  </rrc>
  <rrc rId="1656" sId="1" ref="A287:XFD287" action="deleteRow">
    <rfmt sheetId="1" xfDxf="1" sqref="A287:XFD287" start="0" length="0"/>
  </rrc>
  <rrc rId="1657" sId="1" ref="A287:XFD287" action="deleteRow">
    <rfmt sheetId="1" xfDxf="1" sqref="A287:XFD287" start="0" length="0"/>
  </rrc>
  <rrc rId="1658" sId="1" ref="A287:XFD287" action="deleteRow">
    <rfmt sheetId="1" xfDxf="1" sqref="A287:XFD287" start="0" length="0"/>
  </rrc>
  <rrc rId="1659" sId="1" ref="A287:XFD287" action="deleteRow">
    <rfmt sheetId="1" xfDxf="1" sqref="A287:XFD287" start="0" length="0"/>
  </rrc>
  <rrc rId="1660" sId="1" ref="A287:XFD287" action="deleteRow">
    <rfmt sheetId="1" xfDxf="1" sqref="A287:XFD287" start="0" length="0"/>
  </rrc>
  <rrc rId="1661" sId="1" ref="A287:XFD287" action="deleteRow">
    <rfmt sheetId="1" xfDxf="1" sqref="A287:XFD287" start="0" length="0"/>
  </rrc>
  <rrc rId="1662" sId="1" ref="A287:XFD287" action="deleteRow">
    <rfmt sheetId="1" xfDxf="1" sqref="A287:XFD287" start="0" length="0"/>
  </rrc>
  <rrc rId="1663" sId="1" ref="A287:XFD287" action="deleteRow">
    <rfmt sheetId="1" xfDxf="1" sqref="A287:XFD287" start="0" length="0"/>
  </rrc>
  <rrc rId="1664" sId="1" ref="A287:XFD287" action="deleteRow">
    <rfmt sheetId="1" xfDxf="1" sqref="A287:XFD287" start="0" length="0"/>
  </rrc>
  <rrc rId="1665" sId="1" ref="A287:XFD287" action="deleteRow">
    <rfmt sheetId="1" xfDxf="1" sqref="A287:XFD287" start="0" length="0"/>
  </rrc>
  <rrc rId="1666" sId="1" ref="A287:XFD287" action="deleteRow">
    <rfmt sheetId="1" xfDxf="1" sqref="A287:XFD287" start="0" length="0"/>
  </rrc>
  <rrc rId="1667" sId="1" ref="A287:XFD287" action="deleteRow">
    <rfmt sheetId="1" xfDxf="1" sqref="A287:XFD287" start="0" length="0"/>
  </rrc>
  <rrc rId="1668" sId="1" ref="A287:XFD287" action="deleteRow">
    <rfmt sheetId="1" xfDxf="1" sqref="A287:XFD287" start="0" length="0"/>
  </rrc>
  <rrc rId="1669" sId="1" ref="A287:XFD287" action="deleteRow">
    <rfmt sheetId="1" xfDxf="1" sqref="A287:XFD287" start="0" length="0"/>
  </rrc>
  <rrc rId="1670" sId="1" ref="A287:XFD287" action="deleteRow">
    <rfmt sheetId="1" xfDxf="1" sqref="A287:XFD287" start="0" length="0"/>
  </rrc>
  <rrc rId="1671" sId="1" ref="A287:XFD287" action="deleteRow">
    <rfmt sheetId="1" xfDxf="1" sqref="A287:XFD287" start="0" length="0"/>
  </rrc>
  <rrc rId="1672" sId="1" ref="A287:XFD287" action="deleteRow">
    <rfmt sheetId="1" xfDxf="1" sqref="A287:XFD287" start="0" length="0"/>
  </rrc>
  <rrc rId="1673" sId="1" ref="A287:XFD287" action="deleteRow">
    <rfmt sheetId="1" xfDxf="1" sqref="A287:XFD287" start="0" length="0"/>
  </rrc>
  <rrc rId="1674" sId="1" ref="A287:XFD287" action="deleteRow">
    <rfmt sheetId="1" xfDxf="1" sqref="A287:XFD287" start="0" length="0"/>
  </rrc>
  <rrc rId="1675" sId="1" ref="A287:XFD287" action="deleteRow">
    <rfmt sheetId="1" xfDxf="1" sqref="A287:XFD287" start="0" length="0"/>
  </rrc>
  <rrc rId="1676" sId="1" ref="A287:XFD287" action="deleteRow">
    <rfmt sheetId="1" xfDxf="1" sqref="A287:XFD287" start="0" length="0"/>
  </rrc>
  <rrc rId="1677" sId="1" ref="A287:XFD287" action="deleteRow">
    <rfmt sheetId="1" xfDxf="1" sqref="A287:XFD287" start="0" length="0"/>
  </rrc>
  <rrc rId="1678" sId="1" ref="A287:XFD287" action="deleteRow">
    <rfmt sheetId="1" xfDxf="1" sqref="A287:XFD287" start="0" length="0"/>
  </rrc>
  <rrc rId="1679" sId="1" ref="A287:XFD287" action="deleteRow">
    <rfmt sheetId="1" xfDxf="1" sqref="A287:XFD287" start="0" length="0"/>
  </rrc>
  <rrc rId="1680" sId="1" ref="A287:XFD287" action="deleteRow">
    <rfmt sheetId="1" xfDxf="1" sqref="A287:XFD287" start="0" length="0"/>
  </rrc>
  <rrc rId="1681" sId="1" ref="A287:XFD287" action="deleteRow">
    <rfmt sheetId="1" xfDxf="1" sqref="A287:XFD287" start="0" length="0"/>
  </rrc>
  <rrc rId="1682" sId="1" ref="A287:XFD287" action="deleteRow">
    <rfmt sheetId="1" xfDxf="1" sqref="A287:XFD287" start="0" length="0"/>
  </rrc>
  <rrc rId="1683" sId="1" ref="A287:XFD287" action="deleteRow">
    <rfmt sheetId="1" xfDxf="1" sqref="A287:XFD287" start="0" length="0"/>
  </rrc>
  <rrc rId="1684" sId="1" ref="A287:XFD287" action="deleteRow">
    <rfmt sheetId="1" xfDxf="1" sqref="A287:XFD287" start="0" length="0"/>
  </rrc>
  <rrc rId="1685" sId="1" ref="A287:XFD287" action="deleteRow">
    <rfmt sheetId="1" xfDxf="1" sqref="A287:XFD287" start="0" length="0"/>
  </rrc>
  <rrc rId="1686" sId="1" ref="A287:XFD287" action="deleteRow">
    <rfmt sheetId="1" xfDxf="1" sqref="A287:XFD287" start="0" length="0"/>
  </rrc>
  <rrc rId="1687" sId="1" ref="A287:XFD287" action="deleteRow">
    <rfmt sheetId="1" xfDxf="1" sqref="A287:XFD287" start="0" length="0"/>
  </rrc>
  <rrc rId="1688" sId="1" ref="A287:XFD287" action="deleteRow">
    <rfmt sheetId="1" xfDxf="1" sqref="A287:XFD287" start="0" length="0"/>
  </rrc>
  <rrc rId="1689" sId="1" ref="A287:XFD287" action="deleteRow">
    <rfmt sheetId="1" xfDxf="1" sqref="A287:XFD287" start="0" length="0"/>
  </rrc>
  <rrc rId="1690" sId="1" ref="A287:XFD287" action="deleteRow">
    <rfmt sheetId="1" xfDxf="1" sqref="A287:XFD287" start="0" length="0"/>
  </rrc>
  <rrc rId="1691" sId="1" ref="A287:XFD287" action="deleteRow">
    <rfmt sheetId="1" xfDxf="1" sqref="A287:XFD287" start="0" length="0"/>
  </rrc>
  <rrc rId="1692" sId="1" ref="A287:XFD287" action="deleteRow">
    <rfmt sheetId="1" xfDxf="1" sqref="A287:XFD287" start="0" length="0"/>
  </rrc>
  <rrc rId="1693" sId="1" ref="A287:XFD287" action="deleteRow">
    <rfmt sheetId="1" xfDxf="1" sqref="A287:XFD287" start="0" length="0"/>
  </rrc>
  <rrc rId="1694" sId="1" ref="A287:XFD287" action="deleteRow">
    <rfmt sheetId="1" xfDxf="1" sqref="A287:XFD287" start="0" length="0"/>
  </rrc>
  <rrc rId="1695" sId="1" ref="A287:XFD287" action="deleteRow">
    <rfmt sheetId="1" xfDxf="1" sqref="A287:XFD287" start="0" length="0"/>
  </rrc>
  <rrc rId="1696" sId="1" ref="A287:XFD287" action="deleteRow">
    <rfmt sheetId="1" xfDxf="1" sqref="A287:XFD287" start="0" length="0"/>
  </rrc>
  <rrc rId="1697" sId="1" ref="A287:XFD287" action="deleteRow">
    <rfmt sheetId="1" xfDxf="1" sqref="A287:XFD287" start="0" length="0"/>
  </rrc>
  <rrc rId="1698" sId="1" ref="A287:XFD287" action="deleteRow">
    <rfmt sheetId="1" xfDxf="1" sqref="A287:XFD287" start="0" length="0"/>
  </rrc>
  <rrc rId="1699" sId="1" ref="A287:XFD287" action="deleteRow">
    <rfmt sheetId="1" xfDxf="1" sqref="A287:XFD287" start="0" length="0"/>
  </rrc>
  <rrc rId="1700" sId="1" ref="A287:XFD287" action="deleteRow">
    <rfmt sheetId="1" xfDxf="1" sqref="A287:XFD287" start="0" length="0"/>
  </rrc>
  <rrc rId="1701" sId="1" ref="A287:XFD287" action="deleteRow">
    <rfmt sheetId="1" xfDxf="1" sqref="A287:XFD287" start="0" length="0"/>
  </rrc>
  <rrc rId="1702" sId="1" ref="A287:XFD287" action="deleteRow">
    <rfmt sheetId="1" xfDxf="1" sqref="A287:XFD287" start="0" length="0"/>
  </rrc>
  <rrc rId="1703" sId="1" ref="A287:XFD287" action="deleteRow">
    <rfmt sheetId="1" xfDxf="1" sqref="A287:XFD287" start="0" length="0"/>
  </rrc>
  <rrc rId="1704" sId="1" ref="A287:XFD287" action="deleteRow">
    <rfmt sheetId="1" xfDxf="1" sqref="A287:XFD287" start="0" length="0"/>
  </rrc>
  <rrc rId="1705" sId="1" ref="A287:XFD287" action="deleteRow">
    <rfmt sheetId="1" xfDxf="1" sqref="A287:XFD287" start="0" length="0"/>
  </rrc>
  <rrc rId="1706" sId="1" ref="A287:XFD287" action="deleteRow">
    <rfmt sheetId="1" xfDxf="1" sqref="A287:XFD287" start="0" length="0"/>
  </rrc>
  <rrc rId="1707" sId="1" ref="A287:XFD287" action="deleteRow">
    <rfmt sheetId="1" xfDxf="1" sqref="A287:XFD287" start="0" length="0"/>
  </rrc>
  <rrc rId="1708" sId="1" ref="A287:XFD287" action="deleteRow">
    <rfmt sheetId="1" xfDxf="1" sqref="A287:XFD287" start="0" length="0"/>
  </rrc>
  <rrc rId="1709" sId="1" ref="A287:XFD287" action="deleteRow">
    <rfmt sheetId="1" xfDxf="1" sqref="A287:XFD287" start="0" length="0"/>
  </rrc>
  <rrc rId="1710" sId="1" ref="A287:XFD287" action="deleteRow">
    <rfmt sheetId="1" xfDxf="1" sqref="A287:XFD287" start="0" length="0"/>
  </rrc>
  <rrc rId="1711" sId="1" ref="A287:XFD287" action="deleteRow">
    <rfmt sheetId="1" xfDxf="1" sqref="A287:XFD287" start="0" length="0"/>
  </rrc>
  <rrc rId="1712" sId="1" ref="A287:XFD287" action="deleteRow">
    <rfmt sheetId="1" xfDxf="1" sqref="A287:XFD287" start="0" length="0"/>
  </rrc>
  <rrc rId="1713" sId="1" ref="A287:XFD287" action="deleteRow">
    <rfmt sheetId="1" xfDxf="1" sqref="A287:XFD287" start="0" length="0"/>
  </rrc>
  <rrc rId="1714" sId="1" ref="A287:XFD287" action="deleteRow">
    <rfmt sheetId="1" xfDxf="1" sqref="A287:XFD287" start="0" length="0"/>
  </rrc>
  <rrc rId="1715" sId="1" ref="A287:XFD287" action="deleteRow">
    <rfmt sheetId="1" xfDxf="1" sqref="A287:XFD287" start="0" length="0"/>
  </rrc>
  <rrc rId="1716" sId="1" ref="A287:XFD287" action="deleteRow">
    <rfmt sheetId="1" xfDxf="1" sqref="A287:XFD287" start="0" length="0"/>
  </rrc>
  <rrc rId="1717" sId="1" ref="A287:XFD287" action="deleteRow">
    <rfmt sheetId="1" xfDxf="1" sqref="A287:XFD287" start="0" length="0"/>
  </rrc>
  <rrc rId="1718" sId="1" ref="A287:XFD287" action="deleteRow">
    <rfmt sheetId="1" xfDxf="1" sqref="A287:XFD287" start="0" length="0"/>
  </rrc>
  <rrc rId="1719" sId="1" ref="A287:XFD287" action="deleteRow">
    <rfmt sheetId="1" xfDxf="1" sqref="A287:XFD287" start="0" length="0"/>
  </rrc>
  <rrc rId="1720" sId="1" ref="A287:XFD287" action="deleteRow">
    <rfmt sheetId="1" xfDxf="1" sqref="A287:XFD287" start="0" length="0"/>
  </rrc>
  <rrc rId="1721" sId="1" ref="A287:XFD287" action="deleteRow">
    <rfmt sheetId="1" xfDxf="1" sqref="A287:XFD287" start="0" length="0"/>
  </rrc>
  <rrc rId="1722" sId="1" ref="A287:XFD287" action="deleteRow">
    <rfmt sheetId="1" xfDxf="1" sqref="A287:XFD287" start="0" length="0"/>
  </rrc>
  <rrc rId="1723" sId="1" ref="A287:XFD287" action="deleteRow">
    <rfmt sheetId="1" xfDxf="1" sqref="A287:XFD287" start="0" length="0"/>
  </rrc>
  <rrc rId="1724" sId="1" ref="A287:XFD287" action="deleteRow">
    <rfmt sheetId="1" xfDxf="1" sqref="A287:XFD287" start="0" length="0"/>
  </rrc>
  <rrc rId="1725" sId="1" ref="A287:XFD287" action="deleteRow">
    <rfmt sheetId="1" xfDxf="1" sqref="A287:XFD287" start="0" length="0"/>
  </rrc>
  <rrc rId="1726" sId="1" ref="A287:XFD287" action="deleteRow">
    <rfmt sheetId="1" xfDxf="1" sqref="A287:XFD287" start="0" length="0"/>
  </rrc>
  <rrc rId="1727" sId="1" ref="A287:XFD287" action="deleteRow">
    <rfmt sheetId="1" xfDxf="1" sqref="A287:XFD287" start="0" length="0"/>
  </rrc>
  <rrc rId="1728" sId="1" ref="A287:XFD287" action="deleteRow">
    <rfmt sheetId="1" xfDxf="1" sqref="A287:XFD287" start="0" length="0"/>
  </rrc>
  <rrc rId="1729" sId="1" ref="A287:XFD287" action="deleteRow">
    <rfmt sheetId="1" xfDxf="1" sqref="A287:XFD287" start="0" length="0"/>
  </rrc>
  <rrc rId="1730" sId="1" ref="A287:XFD287" action="deleteRow">
    <rfmt sheetId="1" xfDxf="1" sqref="A287:XFD287" start="0" length="0"/>
  </rrc>
  <rrc rId="1731" sId="1" ref="A287:XFD287" action="deleteRow">
    <rfmt sheetId="1" xfDxf="1" sqref="A287:XFD287" start="0" length="0"/>
  </rrc>
  <rrc rId="1732" sId="1" ref="A287:XFD287" action="deleteRow">
    <rfmt sheetId="1" xfDxf="1" sqref="A287:XFD287" start="0" length="0"/>
  </rrc>
  <rrc rId="1733" sId="1" ref="A287:XFD287" action="deleteRow">
    <rfmt sheetId="1" xfDxf="1" sqref="A287:XFD287" start="0" length="0"/>
  </rrc>
  <rrc rId="1734" sId="1" ref="A287:XFD287" action="deleteRow">
    <rfmt sheetId="1" xfDxf="1" sqref="A287:XFD287" start="0" length="0"/>
  </rrc>
  <rrc rId="1735" sId="1" ref="A287:XFD287" action="deleteRow">
    <rfmt sheetId="1" xfDxf="1" sqref="A287:XFD287" start="0" length="0"/>
  </rrc>
  <rrc rId="1736" sId="1" ref="A287:XFD287" action="deleteRow">
    <rfmt sheetId="1" xfDxf="1" sqref="A287:XFD287" start="0" length="0"/>
  </rrc>
  <rrc rId="1737" sId="1" ref="A287:XFD287" action="deleteRow">
    <rfmt sheetId="1" xfDxf="1" sqref="A287:XFD287" start="0" length="0"/>
  </rrc>
  <rrc rId="1738" sId="1" ref="A287:XFD287" action="deleteRow">
    <rfmt sheetId="1" xfDxf="1" sqref="A287:XFD287" start="0" length="0"/>
  </rrc>
  <rrc rId="1739" sId="1" ref="A287:XFD287" action="deleteRow">
    <rfmt sheetId="1" xfDxf="1" sqref="A287:XFD287" start="0" length="0"/>
  </rrc>
  <rrc rId="1740" sId="1" ref="A287:XFD287" action="deleteRow">
    <rfmt sheetId="1" xfDxf="1" sqref="A287:XFD287" start="0" length="0"/>
  </rrc>
  <rrc rId="1741" sId="1" ref="A287:XFD287" action="deleteRow">
    <rfmt sheetId="1" xfDxf="1" sqref="A287:XFD287" start="0" length="0"/>
  </rrc>
  <rrc rId="1742" sId="1" ref="A287:XFD287" action="deleteRow">
    <rfmt sheetId="1" xfDxf="1" sqref="A287:XFD287" start="0" length="0"/>
  </rrc>
  <rrc rId="1743" sId="1" ref="A287:XFD287" action="deleteRow">
    <rfmt sheetId="1" xfDxf="1" sqref="A287:XFD287" start="0" length="0"/>
  </rrc>
  <rrc rId="1744" sId="1" ref="A287:XFD287" action="deleteRow">
    <rfmt sheetId="1" xfDxf="1" sqref="A287:XFD287" start="0" length="0"/>
  </rrc>
  <rrc rId="1745" sId="1" ref="A287:XFD287" action="deleteRow">
    <rfmt sheetId="1" xfDxf="1" sqref="A287:XFD287" start="0" length="0"/>
  </rrc>
  <rrc rId="1746" sId="1" ref="A287:XFD287" action="deleteRow">
    <rfmt sheetId="1" xfDxf="1" sqref="A287:XFD287" start="0" length="0"/>
  </rrc>
  <rrc rId="1747" sId="1" ref="A287:XFD287" action="deleteRow">
    <rfmt sheetId="1" xfDxf="1" sqref="A287:XFD287" start="0" length="0"/>
  </rrc>
  <rrc rId="1748" sId="1" ref="A287:XFD287" action="deleteRow">
    <rfmt sheetId="1" xfDxf="1" sqref="A287:XFD287" start="0" length="0"/>
  </rrc>
  <rrc rId="1749" sId="1" ref="A287:XFD287" action="deleteRow">
    <rfmt sheetId="1" xfDxf="1" sqref="A287:XFD287" start="0" length="0"/>
  </rrc>
  <rrc rId="1750" sId="1" ref="A287:XFD287" action="deleteRow">
    <rfmt sheetId="1" xfDxf="1" sqref="A287:XFD287" start="0" length="0"/>
  </rrc>
  <rrc rId="1751" sId="1" ref="A287:XFD287" action="deleteRow">
    <rfmt sheetId="1" xfDxf="1" sqref="A287:XFD287" start="0" length="0"/>
  </rrc>
  <rrc rId="1752" sId="1" ref="A287:XFD287" action="deleteRow">
    <rfmt sheetId="1" xfDxf="1" sqref="A287:XFD287" start="0" length="0"/>
  </rrc>
  <rrc rId="1753" sId="1" ref="A287:XFD287" action="deleteRow">
    <rfmt sheetId="1" xfDxf="1" sqref="A287:XFD287" start="0" length="0"/>
  </rrc>
  <rrc rId="1754" sId="1" ref="A287:XFD287" action="deleteRow">
    <rfmt sheetId="1" xfDxf="1" sqref="A287:XFD287" start="0" length="0"/>
  </rrc>
  <rrc rId="1755" sId="1" ref="A287:XFD287" action="deleteRow">
    <rfmt sheetId="1" xfDxf="1" sqref="A287:XFD287" start="0" length="0"/>
  </rrc>
  <rrc rId="1756" sId="1" ref="A287:XFD287" action="deleteRow">
    <rfmt sheetId="1" xfDxf="1" sqref="A287:XFD287" start="0" length="0"/>
  </rrc>
  <rrc rId="1757" sId="1" ref="A287:XFD287" action="deleteRow">
    <rfmt sheetId="1" xfDxf="1" sqref="A287:XFD287" start="0" length="0"/>
  </rrc>
  <rrc rId="1758" sId="1" ref="A287:XFD287" action="deleteRow">
    <rfmt sheetId="1" xfDxf="1" sqref="A287:XFD287" start="0" length="0"/>
  </rrc>
  <rrc rId="1759" sId="1" ref="A287:XFD287" action="deleteRow">
    <rfmt sheetId="1" xfDxf="1" sqref="A287:XFD287" start="0" length="0"/>
  </rrc>
  <rrc rId="1760" sId="1" ref="A287:XFD287" action="deleteRow">
    <rfmt sheetId="1" xfDxf="1" sqref="A287:XFD287" start="0" length="0"/>
  </rrc>
  <rrc rId="1761" sId="1" ref="A287:XFD287" action="deleteRow">
    <rfmt sheetId="1" xfDxf="1" sqref="A287:XFD287" start="0" length="0"/>
  </rrc>
  <rrc rId="1762" sId="1" ref="A287:XFD287" action="deleteRow">
    <rfmt sheetId="1" xfDxf="1" sqref="A287:XFD287" start="0" length="0"/>
  </rrc>
  <rrc rId="1763" sId="1" ref="A287:XFD287" action="deleteRow">
    <rfmt sheetId="1" xfDxf="1" sqref="A287:XFD287" start="0" length="0"/>
  </rrc>
  <rrc rId="1764" sId="1" ref="A287:XFD287" action="deleteRow">
    <rfmt sheetId="1" xfDxf="1" sqref="A287:XFD287" start="0" length="0"/>
  </rrc>
  <rcv guid="{91C65053-7B2F-4F67-91D2-63C3B85FA497}" action="delete"/>
  <rcv guid="{91C65053-7B2F-4F67-91D2-63C3B85FA497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F9824E3B-8A6E-4AB4-B798-D8F3F672FF64}" name="79271" id="-905650518" dateTime="2023-11-25T21:27:18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6"/>
  <sheetViews>
    <sheetView tabSelected="1" workbookViewId="0">
      <pane xSplit="4" ySplit="5" topLeftCell="E253" activePane="bottomRight" state="frozen"/>
      <selection pane="topRight" activeCell="E1" sqref="E1"/>
      <selection pane="bottomLeft" activeCell="A6" sqref="A6"/>
      <selection pane="bottomRight" activeCell="P282" sqref="P28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49</v>
      </c>
      <c r="D1" s="55"/>
      <c r="E1" s="55"/>
      <c r="F1" s="13" t="s">
        <v>16</v>
      </c>
      <c r="G1" s="2" t="s">
        <v>17</v>
      </c>
      <c r="H1" s="56" t="s">
        <v>47</v>
      </c>
      <c r="I1" s="56"/>
      <c r="J1" s="56"/>
      <c r="K1" s="56"/>
    </row>
    <row r="2" spans="1:12" ht="18" x14ac:dyDescent="0.2">
      <c r="A2" s="37" t="s">
        <v>6</v>
      </c>
      <c r="C2" s="2"/>
      <c r="G2" s="2" t="s">
        <v>18</v>
      </c>
      <c r="H2" s="56" t="s">
        <v>48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40" t="s">
        <v>9</v>
      </c>
      <c r="G3" s="2" t="s">
        <v>19</v>
      </c>
      <c r="H3" s="49">
        <v>1</v>
      </c>
      <c r="I3" s="49">
        <v>9</v>
      </c>
      <c r="J3" s="50">
        <v>2023</v>
      </c>
      <c r="K3" s="1"/>
    </row>
    <row r="4" spans="1:12" x14ac:dyDescent="0.2">
      <c r="C4" s="2"/>
      <c r="D4" s="4"/>
      <c r="H4" s="51" t="s">
        <v>39</v>
      </c>
      <c r="I4" s="51" t="s">
        <v>40</v>
      </c>
      <c r="J4" s="51" t="s">
        <v>41</v>
      </c>
    </row>
    <row r="5" spans="1:12" ht="33.75" x14ac:dyDescent="0.2">
      <c r="A5" s="47" t="s">
        <v>14</v>
      </c>
      <c r="B5" s="48" t="s">
        <v>15</v>
      </c>
      <c r="C5" s="38" t="s">
        <v>0</v>
      </c>
      <c r="D5" s="38" t="s">
        <v>13</v>
      </c>
      <c r="E5" s="38" t="s">
        <v>12</v>
      </c>
      <c r="F5" s="38" t="s">
        <v>37</v>
      </c>
      <c r="G5" s="38" t="s">
        <v>1</v>
      </c>
      <c r="H5" s="38" t="s">
        <v>2</v>
      </c>
      <c r="I5" s="38" t="s">
        <v>3</v>
      </c>
      <c r="J5" s="38" t="s">
        <v>10</v>
      </c>
      <c r="K5" s="39" t="s">
        <v>11</v>
      </c>
      <c r="L5" s="38" t="s">
        <v>38</v>
      </c>
    </row>
    <row r="6" spans="1:12" ht="15" x14ac:dyDescent="0.25">
      <c r="A6" s="21">
        <v>1</v>
      </c>
      <c r="B6" s="22">
        <v>1</v>
      </c>
      <c r="C6" s="23" t="s">
        <v>20</v>
      </c>
      <c r="D6" s="5" t="s">
        <v>21</v>
      </c>
      <c r="E6" s="41"/>
      <c r="F6" s="42"/>
      <c r="G6" s="42"/>
      <c r="H6" s="42"/>
      <c r="I6" s="42"/>
      <c r="J6" s="42"/>
      <c r="K6" s="43"/>
      <c r="L6" s="42"/>
    </row>
    <row r="7" spans="1:12" ht="15" x14ac:dyDescent="0.25">
      <c r="A7" s="24"/>
      <c r="B7" s="16"/>
      <c r="C7" s="11"/>
      <c r="D7" s="6"/>
      <c r="E7" s="44"/>
      <c r="F7" s="45"/>
      <c r="G7" s="45"/>
      <c r="H7" s="45"/>
      <c r="I7" s="45"/>
      <c r="J7" s="45"/>
      <c r="K7" s="46"/>
      <c r="L7" s="45"/>
    </row>
    <row r="8" spans="1:12" ht="15" x14ac:dyDescent="0.25">
      <c r="A8" s="24"/>
      <c r="B8" s="16"/>
      <c r="C8" s="11"/>
      <c r="D8" s="7" t="s">
        <v>22</v>
      </c>
      <c r="E8" s="44"/>
      <c r="F8" s="45"/>
      <c r="G8" s="45"/>
      <c r="H8" s="45"/>
      <c r="I8" s="45"/>
      <c r="J8" s="45"/>
      <c r="K8" s="46"/>
      <c r="L8" s="45"/>
    </row>
    <row r="9" spans="1:12" ht="15" x14ac:dyDescent="0.25">
      <c r="A9" s="24"/>
      <c r="B9" s="16"/>
      <c r="C9" s="11"/>
      <c r="D9" s="7" t="s">
        <v>23</v>
      </c>
      <c r="E9" s="44"/>
      <c r="F9" s="45"/>
      <c r="G9" s="45"/>
      <c r="H9" s="45"/>
      <c r="I9" s="45"/>
      <c r="J9" s="45"/>
      <c r="K9" s="46"/>
      <c r="L9" s="45"/>
    </row>
    <row r="10" spans="1:12" ht="15" x14ac:dyDescent="0.25">
      <c r="A10" s="24"/>
      <c r="B10" s="16"/>
      <c r="C10" s="11"/>
      <c r="D10" s="7" t="s">
        <v>24</v>
      </c>
      <c r="E10" s="44"/>
      <c r="F10" s="45"/>
      <c r="G10" s="45"/>
      <c r="H10" s="45"/>
      <c r="I10" s="45"/>
      <c r="J10" s="45"/>
      <c r="K10" s="46"/>
      <c r="L10" s="45"/>
    </row>
    <row r="11" spans="1:12" ht="15" x14ac:dyDescent="0.25">
      <c r="A11" s="24"/>
      <c r="B11" s="16"/>
      <c r="C11" s="11"/>
      <c r="D11" s="6"/>
      <c r="E11" s="44"/>
      <c r="F11" s="45"/>
      <c r="G11" s="45"/>
      <c r="H11" s="45"/>
      <c r="I11" s="45"/>
      <c r="J11" s="45"/>
      <c r="K11" s="46"/>
      <c r="L11" s="45"/>
    </row>
    <row r="12" spans="1:12" ht="15" x14ac:dyDescent="0.25">
      <c r="A12" s="24"/>
      <c r="B12" s="16"/>
      <c r="C12" s="11"/>
      <c r="D12" s="6"/>
      <c r="E12" s="44"/>
      <c r="F12" s="45"/>
      <c r="G12" s="45"/>
      <c r="H12" s="45"/>
      <c r="I12" s="45"/>
      <c r="J12" s="45"/>
      <c r="K12" s="46"/>
      <c r="L12" s="45"/>
    </row>
    <row r="13" spans="1:12" ht="15" x14ac:dyDescent="0.25">
      <c r="A13" s="25"/>
      <c r="B13" s="18"/>
      <c r="C13" s="8"/>
      <c r="D13" s="19" t="s">
        <v>36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  <c r="L13" s="20">
        <f t="shared" ref="L13" si="1">SUM(L6:L12)</f>
        <v>0</v>
      </c>
    </row>
    <row r="14" spans="1:12" ht="15" x14ac:dyDescent="0.25">
      <c r="A14" s="27">
        <f>A6</f>
        <v>1</v>
      </c>
      <c r="B14" s="14">
        <f>B6</f>
        <v>1</v>
      </c>
      <c r="C14" s="10" t="s">
        <v>25</v>
      </c>
      <c r="D14" s="12" t="s">
        <v>24</v>
      </c>
      <c r="E14" s="44"/>
      <c r="F14" s="45"/>
      <c r="G14" s="45"/>
      <c r="H14" s="45"/>
      <c r="I14" s="45"/>
      <c r="J14" s="45"/>
      <c r="K14" s="46"/>
      <c r="L14" s="45"/>
    </row>
    <row r="15" spans="1:12" ht="15" x14ac:dyDescent="0.25">
      <c r="A15" s="24"/>
      <c r="B15" s="16"/>
      <c r="C15" s="11"/>
      <c r="D15" s="6"/>
      <c r="E15" s="44"/>
      <c r="F15" s="45"/>
      <c r="G15" s="45"/>
      <c r="H15" s="45"/>
      <c r="I15" s="45"/>
      <c r="J15" s="45"/>
      <c r="K15" s="46"/>
      <c r="L15" s="45"/>
    </row>
    <row r="16" spans="1:12" ht="15" x14ac:dyDescent="0.25">
      <c r="A16" s="24"/>
      <c r="B16" s="16"/>
      <c r="C16" s="11"/>
      <c r="D16" s="6"/>
      <c r="E16" s="44"/>
      <c r="F16" s="45"/>
      <c r="G16" s="45"/>
      <c r="H16" s="45"/>
      <c r="I16" s="45"/>
      <c r="J16" s="45"/>
      <c r="K16" s="46"/>
      <c r="L16" s="45"/>
    </row>
    <row r="17" spans="1:12" ht="15" x14ac:dyDescent="0.25">
      <c r="A17" s="25"/>
      <c r="B17" s="18"/>
      <c r="C17" s="8"/>
      <c r="D17" s="19" t="s">
        <v>36</v>
      </c>
      <c r="E17" s="9"/>
      <c r="F17" s="20">
        <f>SUM(F14:F16)</f>
        <v>0</v>
      </c>
      <c r="G17" s="20">
        <f t="shared" ref="G17:J17" si="2">SUM(G14:G16)</f>
        <v>0</v>
      </c>
      <c r="H17" s="20">
        <f t="shared" si="2"/>
        <v>0</v>
      </c>
      <c r="I17" s="20">
        <f t="shared" si="2"/>
        <v>0</v>
      </c>
      <c r="J17" s="20">
        <f t="shared" si="2"/>
        <v>0</v>
      </c>
      <c r="K17" s="26"/>
      <c r="L17" s="20">
        <f ca="1">SUM(L14:L22)</f>
        <v>0</v>
      </c>
    </row>
    <row r="18" spans="1:12" ht="15" x14ac:dyDescent="0.25">
      <c r="A18" s="27">
        <f>A6</f>
        <v>1</v>
      </c>
      <c r="B18" s="14">
        <f>B6</f>
        <v>1</v>
      </c>
      <c r="C18" s="10" t="s">
        <v>26</v>
      </c>
      <c r="D18" s="7" t="s">
        <v>27</v>
      </c>
      <c r="E18" s="44" t="s">
        <v>50</v>
      </c>
      <c r="F18" s="45">
        <v>60</v>
      </c>
      <c r="G18" s="45">
        <v>0.92</v>
      </c>
      <c r="H18" s="45">
        <v>3.04</v>
      </c>
      <c r="I18" s="45">
        <v>5.42</v>
      </c>
      <c r="J18" s="45">
        <v>52</v>
      </c>
      <c r="K18" s="46">
        <v>45</v>
      </c>
      <c r="L18" s="45">
        <v>80</v>
      </c>
    </row>
    <row r="19" spans="1:12" ht="15" x14ac:dyDescent="0.25">
      <c r="A19" s="24"/>
      <c r="B19" s="16"/>
      <c r="C19" s="11"/>
      <c r="D19" s="7" t="s">
        <v>28</v>
      </c>
      <c r="E19" s="44" t="s">
        <v>51</v>
      </c>
      <c r="F19" s="45">
        <v>200</v>
      </c>
      <c r="G19" s="45">
        <v>3.74</v>
      </c>
      <c r="H19" s="45">
        <v>1.7</v>
      </c>
      <c r="I19" s="45">
        <v>10.18</v>
      </c>
      <c r="J19" s="45">
        <v>72.819999999999993</v>
      </c>
      <c r="K19" s="46">
        <v>99</v>
      </c>
      <c r="L19" s="45"/>
    </row>
    <row r="20" spans="1:12" ht="15" x14ac:dyDescent="0.25">
      <c r="A20" s="24"/>
      <c r="B20" s="16"/>
      <c r="C20" s="11"/>
      <c r="D20" s="7" t="s">
        <v>29</v>
      </c>
      <c r="E20" s="44" t="s">
        <v>52</v>
      </c>
      <c r="F20" s="45">
        <v>90</v>
      </c>
      <c r="G20" s="45">
        <v>17.8</v>
      </c>
      <c r="H20" s="45">
        <v>11.4</v>
      </c>
      <c r="I20" s="45">
        <v>0</v>
      </c>
      <c r="J20" s="45">
        <v>186.1</v>
      </c>
      <c r="K20" s="46">
        <v>637</v>
      </c>
      <c r="L20" s="45"/>
    </row>
    <row r="21" spans="1:12" ht="15" x14ac:dyDescent="0.25">
      <c r="A21" s="24"/>
      <c r="B21" s="16"/>
      <c r="C21" s="11"/>
      <c r="D21" s="7" t="s">
        <v>30</v>
      </c>
      <c r="E21" s="44" t="s">
        <v>53</v>
      </c>
      <c r="F21" s="45">
        <v>150</v>
      </c>
      <c r="G21" s="45">
        <v>3.38</v>
      </c>
      <c r="H21" s="45">
        <v>5.49</v>
      </c>
      <c r="I21" s="45">
        <v>25.46</v>
      </c>
      <c r="J21" s="45">
        <v>118.55</v>
      </c>
      <c r="K21" s="46">
        <v>679</v>
      </c>
      <c r="L21" s="45"/>
    </row>
    <row r="22" spans="1:12" ht="15" x14ac:dyDescent="0.25">
      <c r="A22" s="24"/>
      <c r="B22" s="16"/>
      <c r="C22" s="11"/>
      <c r="D22" s="7" t="s">
        <v>31</v>
      </c>
      <c r="E22" s="44" t="s">
        <v>42</v>
      </c>
      <c r="F22" s="45">
        <v>200</v>
      </c>
      <c r="G22" s="45">
        <v>1.04</v>
      </c>
      <c r="H22" s="45">
        <v>0</v>
      </c>
      <c r="I22" s="45">
        <v>26.96</v>
      </c>
      <c r="J22" s="45">
        <v>107.44</v>
      </c>
      <c r="K22" s="46">
        <v>868</v>
      </c>
      <c r="L22" s="45"/>
    </row>
    <row r="23" spans="1:12" ht="15" x14ac:dyDescent="0.25">
      <c r="A23" s="24"/>
      <c r="B23" s="16"/>
      <c r="C23" s="11"/>
      <c r="D23" s="7" t="s">
        <v>32</v>
      </c>
      <c r="E23" s="44"/>
      <c r="F23" s="45">
        <v>50</v>
      </c>
      <c r="G23" s="45">
        <v>3.8</v>
      </c>
      <c r="H23" s="45">
        <v>4</v>
      </c>
      <c r="I23" s="45">
        <v>24.6</v>
      </c>
      <c r="J23" s="45">
        <v>117.5</v>
      </c>
      <c r="K23" s="46"/>
      <c r="L23" s="45"/>
    </row>
    <row r="24" spans="1:12" ht="15" x14ac:dyDescent="0.25">
      <c r="A24" s="24"/>
      <c r="B24" s="16"/>
      <c r="C24" s="11"/>
      <c r="D24" s="7" t="s">
        <v>33</v>
      </c>
      <c r="E24" s="44"/>
      <c r="F24" s="45">
        <v>50</v>
      </c>
      <c r="G24" s="45">
        <v>4.76</v>
      </c>
      <c r="H24" s="45">
        <v>3.25</v>
      </c>
      <c r="I24" s="45">
        <v>15.28</v>
      </c>
      <c r="J24" s="45">
        <v>156</v>
      </c>
      <c r="K24" s="46"/>
      <c r="L24" s="45"/>
    </row>
    <row r="25" spans="1:12" ht="15" x14ac:dyDescent="0.25">
      <c r="A25" s="24"/>
      <c r="B25" s="16"/>
      <c r="C25" s="11"/>
      <c r="D25" s="6"/>
      <c r="E25" s="44"/>
      <c r="F25" s="45"/>
      <c r="G25" s="45"/>
      <c r="H25" s="45"/>
      <c r="I25" s="45"/>
      <c r="J25" s="45"/>
      <c r="K25" s="46"/>
      <c r="L25" s="45"/>
    </row>
    <row r="26" spans="1:12" ht="15" x14ac:dyDescent="0.25">
      <c r="A26" s="24"/>
      <c r="B26" s="16"/>
      <c r="C26" s="11"/>
      <c r="D26" s="6"/>
      <c r="E26" s="44"/>
      <c r="F26" s="45"/>
      <c r="G26" s="45"/>
      <c r="H26" s="45"/>
      <c r="I26" s="45"/>
      <c r="J26" s="45"/>
      <c r="K26" s="46"/>
      <c r="L26" s="45"/>
    </row>
    <row r="27" spans="1:12" ht="15" x14ac:dyDescent="0.25">
      <c r="A27" s="25"/>
      <c r="B27" s="18"/>
      <c r="C27" s="8"/>
      <c r="D27" s="19" t="s">
        <v>36</v>
      </c>
      <c r="E27" s="9"/>
      <c r="F27" s="20">
        <f>SUM(F18:F26)</f>
        <v>800</v>
      </c>
      <c r="G27" s="20">
        <f t="shared" ref="G27:J27" si="3">SUM(G18:G26)</f>
        <v>35.44</v>
      </c>
      <c r="H27" s="20">
        <f t="shared" si="3"/>
        <v>28.880000000000003</v>
      </c>
      <c r="I27" s="20">
        <f t="shared" si="3"/>
        <v>107.9</v>
      </c>
      <c r="J27" s="20">
        <f t="shared" si="3"/>
        <v>810.41</v>
      </c>
      <c r="K27" s="26"/>
      <c r="L27" s="20">
        <f>SUM(L18:L26)</f>
        <v>80</v>
      </c>
    </row>
    <row r="28" spans="1:12" ht="15" x14ac:dyDescent="0.25">
      <c r="A28" s="27">
        <f>A6</f>
        <v>1</v>
      </c>
      <c r="B28" s="14">
        <f>B6</f>
        <v>1</v>
      </c>
      <c r="C28" s="10" t="s">
        <v>34</v>
      </c>
      <c r="D28" s="12" t="s">
        <v>35</v>
      </c>
      <c r="E28" s="44"/>
      <c r="F28" s="45"/>
      <c r="G28" s="45"/>
      <c r="H28" s="45"/>
      <c r="I28" s="45"/>
      <c r="J28" s="45"/>
      <c r="K28" s="46"/>
      <c r="L28" s="45"/>
    </row>
    <row r="29" spans="1:12" ht="15" x14ac:dyDescent="0.25">
      <c r="A29" s="24"/>
      <c r="B29" s="16"/>
      <c r="C29" s="11"/>
      <c r="D29" s="12" t="s">
        <v>31</v>
      </c>
      <c r="E29" s="44"/>
      <c r="F29" s="45"/>
      <c r="G29" s="45"/>
      <c r="H29" s="45"/>
      <c r="I29" s="45"/>
      <c r="J29" s="45"/>
      <c r="K29" s="46"/>
      <c r="L29" s="45"/>
    </row>
    <row r="30" spans="1:12" ht="15" x14ac:dyDescent="0.25">
      <c r="A30" s="24"/>
      <c r="B30" s="16"/>
      <c r="C30" s="11"/>
      <c r="D30" s="6"/>
      <c r="E30" s="44"/>
      <c r="F30" s="45"/>
      <c r="G30" s="45"/>
      <c r="H30" s="45"/>
      <c r="I30" s="45"/>
      <c r="J30" s="45"/>
      <c r="K30" s="46"/>
      <c r="L30" s="45"/>
    </row>
    <row r="31" spans="1:12" ht="15" x14ac:dyDescent="0.25">
      <c r="A31" s="24"/>
      <c r="B31" s="16"/>
      <c r="C31" s="11"/>
      <c r="D31" s="6"/>
      <c r="E31" s="44"/>
      <c r="F31" s="45"/>
      <c r="G31" s="45"/>
      <c r="H31" s="45"/>
      <c r="I31" s="45"/>
      <c r="J31" s="45"/>
      <c r="K31" s="46"/>
      <c r="L31" s="45"/>
    </row>
    <row r="32" spans="1:12" ht="15" x14ac:dyDescent="0.25">
      <c r="A32" s="25"/>
      <c r="B32" s="18"/>
      <c r="C32" s="8"/>
      <c r="D32" s="19" t="s">
        <v>36</v>
      </c>
      <c r="E32" s="9"/>
      <c r="F32" s="20">
        <f>SUM(F28:F31)</f>
        <v>0</v>
      </c>
      <c r="G32" s="20">
        <f t="shared" ref="G32:J32" si="4">SUM(G28:G31)</f>
        <v>0</v>
      </c>
      <c r="H32" s="20">
        <f t="shared" si="4"/>
        <v>0</v>
      </c>
      <c r="I32" s="20">
        <f t="shared" si="4"/>
        <v>0</v>
      </c>
      <c r="J32" s="20">
        <f t="shared" si="4"/>
        <v>0</v>
      </c>
      <c r="K32" s="26"/>
      <c r="L32" s="20">
        <f ca="1">SUM(L6:L31)</f>
        <v>0</v>
      </c>
    </row>
    <row r="33" spans="1:12" ht="15.75" thickBot="1" x14ac:dyDescent="0.25">
      <c r="A33" s="30">
        <f>A6</f>
        <v>1</v>
      </c>
      <c r="B33" s="31">
        <f>B6</f>
        <v>1</v>
      </c>
      <c r="C33" s="52" t="s">
        <v>4</v>
      </c>
      <c r="D33" s="53"/>
      <c r="E33" s="32"/>
      <c r="F33" s="33">
        <f>F13+F17+F27+F32</f>
        <v>800</v>
      </c>
      <c r="G33" s="33">
        <f>G13+G17+G27+G32</f>
        <v>35.44</v>
      </c>
      <c r="H33" s="33">
        <f>H13+H17+H27+H32</f>
        <v>28.880000000000003</v>
      </c>
      <c r="I33" s="33">
        <f>I13+I17+I27+I32</f>
        <v>107.9</v>
      </c>
      <c r="J33" s="33">
        <f>J13+J17+J27+J32</f>
        <v>810.41</v>
      </c>
      <c r="K33" s="34"/>
      <c r="L33" s="33">
        <f>L18</f>
        <v>80</v>
      </c>
    </row>
    <row r="34" spans="1:12" ht="15" x14ac:dyDescent="0.25">
      <c r="A34" s="15">
        <v>1</v>
      </c>
      <c r="B34" s="16">
        <v>2</v>
      </c>
      <c r="C34" s="23" t="s">
        <v>20</v>
      </c>
      <c r="D34" s="5" t="s">
        <v>21</v>
      </c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5"/>
      <c r="B35" s="16"/>
      <c r="C35" s="11"/>
      <c r="D35" s="6"/>
      <c r="E35" s="44"/>
      <c r="F35" s="45"/>
      <c r="G35" s="45"/>
      <c r="H35" s="45"/>
      <c r="I35" s="45"/>
      <c r="J35" s="45"/>
      <c r="K35" s="46"/>
      <c r="L35" s="45"/>
    </row>
    <row r="36" spans="1:12" ht="15" x14ac:dyDescent="0.25">
      <c r="A36" s="15"/>
      <c r="B36" s="16"/>
      <c r="C36" s="11"/>
      <c r="D36" s="7" t="s">
        <v>22</v>
      </c>
      <c r="E36" s="44"/>
      <c r="F36" s="45"/>
      <c r="G36" s="45"/>
      <c r="H36" s="45"/>
      <c r="I36" s="45"/>
      <c r="J36" s="45"/>
      <c r="K36" s="46"/>
      <c r="L36" s="45"/>
    </row>
    <row r="37" spans="1:12" ht="15" x14ac:dyDescent="0.25">
      <c r="A37" s="15"/>
      <c r="B37" s="16"/>
      <c r="C37" s="11"/>
      <c r="D37" s="7" t="s">
        <v>23</v>
      </c>
      <c r="E37" s="44"/>
      <c r="F37" s="45"/>
      <c r="G37" s="45"/>
      <c r="H37" s="45"/>
      <c r="I37" s="45"/>
      <c r="J37" s="45"/>
      <c r="K37" s="46"/>
      <c r="L37" s="45"/>
    </row>
    <row r="38" spans="1:12" ht="15" x14ac:dyDescent="0.25">
      <c r="A38" s="15"/>
      <c r="B38" s="16"/>
      <c r="C38" s="11"/>
      <c r="D38" s="7" t="s">
        <v>24</v>
      </c>
      <c r="E38" s="44"/>
      <c r="F38" s="45"/>
      <c r="G38" s="45"/>
      <c r="H38" s="45"/>
      <c r="I38" s="45"/>
      <c r="J38" s="45"/>
      <c r="K38" s="46"/>
      <c r="L38" s="45"/>
    </row>
    <row r="39" spans="1:12" ht="15" x14ac:dyDescent="0.25">
      <c r="A39" s="15"/>
      <c r="B39" s="16"/>
      <c r="C39" s="11"/>
      <c r="D39" s="6"/>
      <c r="E39" s="44"/>
      <c r="F39" s="45"/>
      <c r="G39" s="45"/>
      <c r="H39" s="45"/>
      <c r="I39" s="45"/>
      <c r="J39" s="45"/>
      <c r="K39" s="46"/>
      <c r="L39" s="45"/>
    </row>
    <row r="40" spans="1:12" ht="15" x14ac:dyDescent="0.25">
      <c r="A40" s="15"/>
      <c r="B40" s="16"/>
      <c r="C40" s="11"/>
      <c r="D40" s="6"/>
      <c r="E40" s="44"/>
      <c r="F40" s="45"/>
      <c r="G40" s="45"/>
      <c r="H40" s="45"/>
      <c r="I40" s="45"/>
      <c r="J40" s="45"/>
      <c r="K40" s="46"/>
      <c r="L40" s="45"/>
    </row>
    <row r="41" spans="1:12" ht="15" x14ac:dyDescent="0.25">
      <c r="A41" s="17"/>
      <c r="B41" s="18"/>
      <c r="C41" s="8"/>
      <c r="D41" s="19" t="s">
        <v>36</v>
      </c>
      <c r="E41" s="9"/>
      <c r="F41" s="20">
        <f>SUM(F34:F40)</f>
        <v>0</v>
      </c>
      <c r="G41" s="20">
        <f t="shared" ref="G41" si="5">SUM(G34:G40)</f>
        <v>0</v>
      </c>
      <c r="H41" s="20">
        <f t="shared" ref="H41" si="6">SUM(H34:H40)</f>
        <v>0</v>
      </c>
      <c r="I41" s="20">
        <f t="shared" ref="I41" si="7">SUM(I34:I40)</f>
        <v>0</v>
      </c>
      <c r="J41" s="20">
        <f t="shared" ref="J41" si="8">SUM(J34:J40)</f>
        <v>0</v>
      </c>
      <c r="K41" s="26"/>
      <c r="L41" s="20">
        <f t="shared" ref="L41:L69" si="9">SUM(L34:L40)</f>
        <v>0</v>
      </c>
    </row>
    <row r="42" spans="1:12" ht="15" x14ac:dyDescent="0.25">
      <c r="A42" s="14">
        <f>A34</f>
        <v>1</v>
      </c>
      <c r="B42" s="14">
        <f>B34</f>
        <v>2</v>
      </c>
      <c r="C42" s="10" t="s">
        <v>25</v>
      </c>
      <c r="D42" s="12" t="s">
        <v>24</v>
      </c>
      <c r="E42" s="44"/>
      <c r="F42" s="45"/>
      <c r="G42" s="45"/>
      <c r="H42" s="45"/>
      <c r="I42" s="45"/>
      <c r="J42" s="45"/>
      <c r="K42" s="46"/>
      <c r="L42" s="45"/>
    </row>
    <row r="43" spans="1:12" ht="15" x14ac:dyDescent="0.25">
      <c r="A43" s="15"/>
      <c r="B43" s="16"/>
      <c r="C43" s="11"/>
      <c r="D43" s="6"/>
      <c r="E43" s="44"/>
      <c r="F43" s="45"/>
      <c r="G43" s="45"/>
      <c r="H43" s="45"/>
      <c r="I43" s="45"/>
      <c r="J43" s="45"/>
      <c r="K43" s="46"/>
      <c r="L43" s="45"/>
    </row>
    <row r="44" spans="1:12" ht="15" x14ac:dyDescent="0.25">
      <c r="A44" s="15"/>
      <c r="B44" s="16"/>
      <c r="C44" s="11"/>
      <c r="D44" s="6"/>
      <c r="E44" s="44"/>
      <c r="F44" s="45"/>
      <c r="G44" s="45"/>
      <c r="H44" s="45"/>
      <c r="I44" s="45"/>
      <c r="J44" s="45"/>
      <c r="K44" s="46"/>
      <c r="L44" s="45"/>
    </row>
    <row r="45" spans="1:12" ht="15" x14ac:dyDescent="0.25">
      <c r="A45" s="17"/>
      <c r="B45" s="18"/>
      <c r="C45" s="8"/>
      <c r="D45" s="19" t="s">
        <v>36</v>
      </c>
      <c r="E45" s="9"/>
      <c r="F45" s="20">
        <f>SUM(F42:F44)</f>
        <v>0</v>
      </c>
      <c r="G45" s="20">
        <f t="shared" ref="G45" si="10">SUM(G42:G44)</f>
        <v>0</v>
      </c>
      <c r="H45" s="20">
        <f t="shared" ref="H45" si="11">SUM(H42:H44)</f>
        <v>0</v>
      </c>
      <c r="I45" s="20">
        <f t="shared" ref="I45" si="12">SUM(I42:I44)</f>
        <v>0</v>
      </c>
      <c r="J45" s="20">
        <f t="shared" ref="J45" si="13">SUM(J42:J44)</f>
        <v>0</v>
      </c>
      <c r="K45" s="26"/>
      <c r="L45" s="20">
        <f t="shared" ref="L45" ca="1" si="14">SUM(L42:L50)</f>
        <v>0</v>
      </c>
    </row>
    <row r="46" spans="1:12" ht="15" x14ac:dyDescent="0.25">
      <c r="A46" s="14">
        <f>A34</f>
        <v>1</v>
      </c>
      <c r="B46" s="14">
        <f>B34</f>
        <v>2</v>
      </c>
      <c r="C46" s="10" t="s">
        <v>26</v>
      </c>
      <c r="D46" s="7" t="s">
        <v>27</v>
      </c>
      <c r="E46" s="44" t="s">
        <v>57</v>
      </c>
      <c r="F46" s="45">
        <v>60</v>
      </c>
      <c r="G46" s="45">
        <v>0.24</v>
      </c>
      <c r="H46" s="45">
        <v>0.03</v>
      </c>
      <c r="I46" s="45">
        <v>0.48</v>
      </c>
      <c r="J46" s="45">
        <v>4</v>
      </c>
      <c r="K46" s="46">
        <v>71</v>
      </c>
      <c r="L46" s="45">
        <v>80</v>
      </c>
    </row>
    <row r="47" spans="1:12" ht="15" x14ac:dyDescent="0.25">
      <c r="A47" s="15"/>
      <c r="B47" s="16"/>
      <c r="C47" s="11"/>
      <c r="D47" s="7" t="s">
        <v>28</v>
      </c>
      <c r="E47" s="44" t="s">
        <v>54</v>
      </c>
      <c r="F47" s="45">
        <v>200</v>
      </c>
      <c r="G47" s="45">
        <v>8.0399999999999991</v>
      </c>
      <c r="H47" s="45">
        <v>5.16</v>
      </c>
      <c r="I47" s="45">
        <v>25</v>
      </c>
      <c r="J47" s="45">
        <v>180</v>
      </c>
      <c r="K47" s="46">
        <v>102</v>
      </c>
      <c r="L47" s="45"/>
    </row>
    <row r="48" spans="1:12" ht="15" x14ac:dyDescent="0.25">
      <c r="A48" s="15"/>
      <c r="B48" s="16"/>
      <c r="C48" s="11"/>
      <c r="D48" s="7" t="s">
        <v>29</v>
      </c>
      <c r="E48" s="44" t="s">
        <v>55</v>
      </c>
      <c r="F48" s="45">
        <v>90</v>
      </c>
      <c r="G48" s="45">
        <v>11.76</v>
      </c>
      <c r="H48" s="45">
        <v>4.74</v>
      </c>
      <c r="I48" s="45">
        <v>4.3499999999999996</v>
      </c>
      <c r="J48" s="45">
        <v>100</v>
      </c>
      <c r="K48" s="46">
        <v>608</v>
      </c>
      <c r="L48" s="45"/>
    </row>
    <row r="49" spans="1:12" ht="15" x14ac:dyDescent="0.25">
      <c r="A49" s="15"/>
      <c r="B49" s="16"/>
      <c r="C49" s="11"/>
      <c r="D49" s="7" t="s">
        <v>30</v>
      </c>
      <c r="E49" s="44" t="s">
        <v>56</v>
      </c>
      <c r="F49" s="45">
        <v>150</v>
      </c>
      <c r="G49" s="45">
        <v>3.18</v>
      </c>
      <c r="H49" s="45">
        <v>6.72</v>
      </c>
      <c r="I49" s="45">
        <v>6.98</v>
      </c>
      <c r="J49" s="45">
        <v>119.7</v>
      </c>
      <c r="K49" s="46">
        <v>321</v>
      </c>
      <c r="L49" s="45"/>
    </row>
    <row r="50" spans="1:12" ht="15" x14ac:dyDescent="0.25">
      <c r="A50" s="15"/>
      <c r="B50" s="16"/>
      <c r="C50" s="11"/>
      <c r="D50" s="7" t="s">
        <v>31</v>
      </c>
      <c r="E50" s="44" t="s">
        <v>42</v>
      </c>
      <c r="F50" s="45">
        <v>200</v>
      </c>
      <c r="G50" s="45">
        <v>1.04</v>
      </c>
      <c r="H50" s="45">
        <v>0</v>
      </c>
      <c r="I50" s="45">
        <v>26.96</v>
      </c>
      <c r="J50" s="45">
        <v>107.44</v>
      </c>
      <c r="K50" s="46">
        <v>868</v>
      </c>
      <c r="L50" s="45"/>
    </row>
    <row r="51" spans="1:12" ht="15" x14ac:dyDescent="0.25">
      <c r="A51" s="15"/>
      <c r="B51" s="16"/>
      <c r="C51" s="11"/>
      <c r="D51" s="7" t="s">
        <v>32</v>
      </c>
      <c r="E51" s="44"/>
      <c r="F51" s="45">
        <v>50</v>
      </c>
      <c r="G51" s="45">
        <v>3.8</v>
      </c>
      <c r="H51" s="45">
        <v>4</v>
      </c>
      <c r="I51" s="45">
        <v>24.6</v>
      </c>
      <c r="J51" s="45">
        <v>117.5</v>
      </c>
      <c r="K51" s="46"/>
      <c r="L51" s="45"/>
    </row>
    <row r="52" spans="1:12" ht="15" x14ac:dyDescent="0.25">
      <c r="A52" s="15"/>
      <c r="B52" s="16"/>
      <c r="C52" s="11"/>
      <c r="D52" s="7" t="s">
        <v>33</v>
      </c>
      <c r="E52" s="44"/>
      <c r="F52" s="45">
        <v>50</v>
      </c>
      <c r="G52" s="45">
        <v>4.76</v>
      </c>
      <c r="H52" s="45">
        <v>3.25</v>
      </c>
      <c r="I52" s="45">
        <v>15.28</v>
      </c>
      <c r="J52" s="45">
        <v>156</v>
      </c>
      <c r="K52" s="46"/>
      <c r="L52" s="45"/>
    </row>
    <row r="53" spans="1:12" ht="15" x14ac:dyDescent="0.25">
      <c r="A53" s="15"/>
      <c r="B53" s="16"/>
      <c r="C53" s="11"/>
      <c r="D53" s="6"/>
      <c r="E53" s="44"/>
      <c r="F53" s="45"/>
      <c r="G53" s="45"/>
      <c r="H53" s="45"/>
      <c r="I53" s="45"/>
      <c r="J53" s="45"/>
      <c r="K53" s="46"/>
      <c r="L53" s="45"/>
    </row>
    <row r="54" spans="1:12" ht="15" x14ac:dyDescent="0.25">
      <c r="A54" s="15"/>
      <c r="B54" s="16"/>
      <c r="C54" s="11"/>
      <c r="D54" s="6"/>
      <c r="E54" s="44"/>
      <c r="F54" s="45"/>
      <c r="G54" s="45"/>
      <c r="H54" s="45"/>
      <c r="I54" s="45"/>
      <c r="J54" s="45"/>
      <c r="K54" s="46"/>
      <c r="L54" s="45"/>
    </row>
    <row r="55" spans="1:12" ht="15" x14ac:dyDescent="0.25">
      <c r="A55" s="17"/>
      <c r="B55" s="18"/>
      <c r="C55" s="8"/>
      <c r="D55" s="19" t="s">
        <v>36</v>
      </c>
      <c r="E55" s="9"/>
      <c r="F55" s="20">
        <f>SUM(F46:F54)</f>
        <v>800</v>
      </c>
      <c r="G55" s="20">
        <f t="shared" ref="G55" si="15">SUM(G46:G54)</f>
        <v>32.82</v>
      </c>
      <c r="H55" s="20">
        <f t="shared" ref="H55" si="16">SUM(H46:H54)</f>
        <v>23.9</v>
      </c>
      <c r="I55" s="20">
        <f t="shared" ref="I55" si="17">SUM(I46:I54)</f>
        <v>103.65</v>
      </c>
      <c r="J55" s="20">
        <f t="shared" ref="J55" si="18">SUM(J46:J54)</f>
        <v>784.64</v>
      </c>
      <c r="K55" s="26"/>
      <c r="L55" s="20">
        <f t="shared" ref="L55" ca="1" si="19">SUM(L52:L60)</f>
        <v>0</v>
      </c>
    </row>
    <row r="56" spans="1:12" ht="15" x14ac:dyDescent="0.25">
      <c r="A56" s="14">
        <f>A34</f>
        <v>1</v>
      </c>
      <c r="B56" s="14">
        <f>B34</f>
        <v>2</v>
      </c>
      <c r="C56" s="10" t="s">
        <v>34</v>
      </c>
      <c r="D56" s="12" t="s">
        <v>35</v>
      </c>
      <c r="E56" s="44"/>
      <c r="F56" s="45"/>
      <c r="G56" s="45"/>
      <c r="H56" s="45"/>
      <c r="I56" s="45"/>
      <c r="J56" s="45"/>
      <c r="K56" s="46"/>
      <c r="L56" s="45"/>
    </row>
    <row r="57" spans="1:12" ht="15" x14ac:dyDescent="0.25">
      <c r="A57" s="15"/>
      <c r="B57" s="16"/>
      <c r="C57" s="11"/>
      <c r="D57" s="12" t="s">
        <v>31</v>
      </c>
      <c r="E57" s="44"/>
      <c r="F57" s="45"/>
      <c r="G57" s="45"/>
      <c r="H57" s="45"/>
      <c r="I57" s="45"/>
      <c r="J57" s="45"/>
      <c r="K57" s="46"/>
      <c r="L57" s="45"/>
    </row>
    <row r="58" spans="1:12" ht="15" x14ac:dyDescent="0.25">
      <c r="A58" s="15"/>
      <c r="B58" s="16"/>
      <c r="C58" s="11"/>
      <c r="D58" s="6"/>
      <c r="E58" s="44"/>
      <c r="F58" s="45"/>
      <c r="G58" s="45"/>
      <c r="H58" s="45"/>
      <c r="I58" s="45"/>
      <c r="J58" s="45"/>
      <c r="K58" s="46"/>
      <c r="L58" s="45"/>
    </row>
    <row r="59" spans="1:12" ht="15" x14ac:dyDescent="0.25">
      <c r="A59" s="15"/>
      <c r="B59" s="16"/>
      <c r="C59" s="11"/>
      <c r="D59" s="6"/>
      <c r="E59" s="44"/>
      <c r="F59" s="45"/>
      <c r="G59" s="45"/>
      <c r="H59" s="45"/>
      <c r="I59" s="45"/>
      <c r="J59" s="45"/>
      <c r="K59" s="46"/>
      <c r="L59" s="45"/>
    </row>
    <row r="60" spans="1:12" ht="15" x14ac:dyDescent="0.25">
      <c r="A60" s="17"/>
      <c r="B60" s="18"/>
      <c r="C60" s="8"/>
      <c r="D60" s="19" t="s">
        <v>36</v>
      </c>
      <c r="E60" s="9"/>
      <c r="F60" s="20">
        <f>SUM(F56:F59)</f>
        <v>0</v>
      </c>
      <c r="G60" s="20">
        <f t="shared" ref="G60" si="20">SUM(G56:G59)</f>
        <v>0</v>
      </c>
      <c r="H60" s="20">
        <f t="shared" ref="H60" si="21">SUM(H56:H59)</f>
        <v>0</v>
      </c>
      <c r="I60" s="20">
        <f t="shared" ref="I60" si="22">SUM(I56:I59)</f>
        <v>0</v>
      </c>
      <c r="J60" s="20">
        <f t="shared" ref="J60" si="23">SUM(J56:J59)</f>
        <v>0</v>
      </c>
      <c r="K60" s="26"/>
      <c r="L60" s="20">
        <f t="shared" ref="L60" ca="1" si="24">SUM(L53:L59)</f>
        <v>0</v>
      </c>
    </row>
    <row r="61" spans="1:12" ht="15.75" customHeight="1" thickBot="1" x14ac:dyDescent="0.25">
      <c r="A61" s="35">
        <f>A34</f>
        <v>1</v>
      </c>
      <c r="B61" s="35">
        <f>B34</f>
        <v>2</v>
      </c>
      <c r="C61" s="52" t="s">
        <v>4</v>
      </c>
      <c r="D61" s="53"/>
      <c r="E61" s="32"/>
      <c r="F61" s="33">
        <f>F41+F45+F55+F60</f>
        <v>800</v>
      </c>
      <c r="G61" s="33">
        <f>G41+G45+G55+G60</f>
        <v>32.82</v>
      </c>
      <c r="H61" s="33">
        <f>H41+H45+H55+H60</f>
        <v>23.9</v>
      </c>
      <c r="I61" s="33">
        <f>I41+I45+I55+I60</f>
        <v>103.65</v>
      </c>
      <c r="J61" s="33">
        <f>J41+J45+J55+J60</f>
        <v>784.64</v>
      </c>
      <c r="K61" s="34"/>
      <c r="L61" s="33">
        <f>L46</f>
        <v>80</v>
      </c>
    </row>
    <row r="62" spans="1:12" ht="15" x14ac:dyDescent="0.25">
      <c r="A62" s="21">
        <v>1</v>
      </c>
      <c r="B62" s="22">
        <v>3</v>
      </c>
      <c r="C62" s="23" t="s">
        <v>20</v>
      </c>
      <c r="D62" s="5" t="s">
        <v>21</v>
      </c>
      <c r="E62" s="41"/>
      <c r="F62" s="42"/>
      <c r="G62" s="42"/>
      <c r="H62" s="42"/>
      <c r="I62" s="42"/>
      <c r="J62" s="42"/>
      <c r="K62" s="43"/>
      <c r="L62" s="42"/>
    </row>
    <row r="63" spans="1:12" ht="15" x14ac:dyDescent="0.25">
      <c r="A63" s="24"/>
      <c r="B63" s="16"/>
      <c r="C63" s="11"/>
      <c r="D63" s="6"/>
      <c r="E63" s="44"/>
      <c r="F63" s="45"/>
      <c r="G63" s="45"/>
      <c r="H63" s="45"/>
      <c r="I63" s="45"/>
      <c r="J63" s="45"/>
      <c r="K63" s="46"/>
      <c r="L63" s="45"/>
    </row>
    <row r="64" spans="1:12" ht="15" x14ac:dyDescent="0.25">
      <c r="A64" s="24"/>
      <c r="B64" s="16"/>
      <c r="C64" s="11"/>
      <c r="D64" s="7" t="s">
        <v>22</v>
      </c>
      <c r="E64" s="44"/>
      <c r="F64" s="45"/>
      <c r="G64" s="45"/>
      <c r="H64" s="45"/>
      <c r="I64" s="45"/>
      <c r="J64" s="45"/>
      <c r="K64" s="46"/>
      <c r="L64" s="45"/>
    </row>
    <row r="65" spans="1:12" ht="15" x14ac:dyDescent="0.25">
      <c r="A65" s="24"/>
      <c r="B65" s="16"/>
      <c r="C65" s="11"/>
      <c r="D65" s="7" t="s">
        <v>23</v>
      </c>
      <c r="E65" s="44"/>
      <c r="F65" s="45"/>
      <c r="G65" s="45"/>
      <c r="H65" s="45"/>
      <c r="I65" s="45"/>
      <c r="J65" s="45"/>
      <c r="K65" s="46"/>
      <c r="L65" s="45"/>
    </row>
    <row r="66" spans="1:12" ht="15" x14ac:dyDescent="0.25">
      <c r="A66" s="24"/>
      <c r="B66" s="16"/>
      <c r="C66" s="11"/>
      <c r="D66" s="7" t="s">
        <v>24</v>
      </c>
      <c r="E66" s="44"/>
      <c r="F66" s="45"/>
      <c r="G66" s="45"/>
      <c r="H66" s="45"/>
      <c r="I66" s="45"/>
      <c r="J66" s="45"/>
      <c r="K66" s="46"/>
      <c r="L66" s="45"/>
    </row>
    <row r="67" spans="1:12" ht="15" x14ac:dyDescent="0.25">
      <c r="A67" s="24"/>
      <c r="B67" s="16"/>
      <c r="C67" s="11"/>
      <c r="D67" s="6"/>
      <c r="E67" s="44"/>
      <c r="F67" s="45"/>
      <c r="G67" s="45"/>
      <c r="H67" s="45"/>
      <c r="I67" s="45"/>
      <c r="J67" s="45"/>
      <c r="K67" s="46"/>
      <c r="L67" s="45"/>
    </row>
    <row r="68" spans="1:12" ht="15" x14ac:dyDescent="0.25">
      <c r="A68" s="24"/>
      <c r="B68" s="16"/>
      <c r="C68" s="11"/>
      <c r="D68" s="6"/>
      <c r="E68" s="44"/>
      <c r="F68" s="45"/>
      <c r="G68" s="45"/>
      <c r="H68" s="45"/>
      <c r="I68" s="45"/>
      <c r="J68" s="45"/>
      <c r="K68" s="46"/>
      <c r="L68" s="45"/>
    </row>
    <row r="69" spans="1:12" ht="15" x14ac:dyDescent="0.25">
      <c r="A69" s="25"/>
      <c r="B69" s="18"/>
      <c r="C69" s="8"/>
      <c r="D69" s="19" t="s">
        <v>36</v>
      </c>
      <c r="E69" s="9"/>
      <c r="F69" s="20">
        <f>SUM(F62:F68)</f>
        <v>0</v>
      </c>
      <c r="G69" s="20">
        <f t="shared" ref="G69" si="25">SUM(G62:G68)</f>
        <v>0</v>
      </c>
      <c r="H69" s="20">
        <f t="shared" ref="H69" si="26">SUM(H62:H68)</f>
        <v>0</v>
      </c>
      <c r="I69" s="20">
        <f t="shared" ref="I69" si="27">SUM(I62:I68)</f>
        <v>0</v>
      </c>
      <c r="J69" s="20">
        <f t="shared" ref="J69" si="28">SUM(J62:J68)</f>
        <v>0</v>
      </c>
      <c r="K69" s="26"/>
      <c r="L69" s="20">
        <f t="shared" si="9"/>
        <v>0</v>
      </c>
    </row>
    <row r="70" spans="1:12" ht="15" x14ac:dyDescent="0.25">
      <c r="A70" s="27">
        <f>A62</f>
        <v>1</v>
      </c>
      <c r="B70" s="14">
        <f>B62</f>
        <v>3</v>
      </c>
      <c r="C70" s="10" t="s">
        <v>25</v>
      </c>
      <c r="D70" s="12" t="s">
        <v>24</v>
      </c>
      <c r="E70" s="44"/>
      <c r="F70" s="45"/>
      <c r="G70" s="45"/>
      <c r="H70" s="45"/>
      <c r="I70" s="45"/>
      <c r="J70" s="45"/>
      <c r="K70" s="46"/>
      <c r="L70" s="45"/>
    </row>
    <row r="71" spans="1:12" ht="15" x14ac:dyDescent="0.25">
      <c r="A71" s="24"/>
      <c r="B71" s="16"/>
      <c r="C71" s="11"/>
      <c r="D71" s="6"/>
      <c r="E71" s="44"/>
      <c r="F71" s="45"/>
      <c r="G71" s="45"/>
      <c r="H71" s="45"/>
      <c r="I71" s="45"/>
      <c r="J71" s="45"/>
      <c r="K71" s="46"/>
      <c r="L71" s="45"/>
    </row>
    <row r="72" spans="1:12" ht="15" x14ac:dyDescent="0.25">
      <c r="A72" s="24"/>
      <c r="B72" s="16"/>
      <c r="C72" s="11"/>
      <c r="D72" s="6"/>
      <c r="E72" s="44"/>
      <c r="F72" s="45"/>
      <c r="G72" s="45"/>
      <c r="H72" s="45"/>
      <c r="I72" s="45"/>
      <c r="J72" s="45"/>
      <c r="K72" s="46"/>
      <c r="L72" s="45"/>
    </row>
    <row r="73" spans="1:12" ht="15" x14ac:dyDescent="0.25">
      <c r="A73" s="25"/>
      <c r="B73" s="18"/>
      <c r="C73" s="8"/>
      <c r="D73" s="19" t="s">
        <v>36</v>
      </c>
      <c r="E73" s="9"/>
      <c r="F73" s="20">
        <f>SUM(F70:F72)</f>
        <v>0</v>
      </c>
      <c r="G73" s="20">
        <f t="shared" ref="G73" si="29">SUM(G70:G72)</f>
        <v>0</v>
      </c>
      <c r="H73" s="20">
        <f t="shared" ref="H73" si="30">SUM(H70:H72)</f>
        <v>0</v>
      </c>
      <c r="I73" s="20">
        <f t="shared" ref="I73" si="31">SUM(I70:I72)</f>
        <v>0</v>
      </c>
      <c r="J73" s="20">
        <f t="shared" ref="J73" si="32">SUM(J70:J72)</f>
        <v>0</v>
      </c>
      <c r="K73" s="26"/>
      <c r="L73" s="20">
        <f t="shared" ref="L73" ca="1" si="33">SUM(L70:L78)</f>
        <v>0</v>
      </c>
    </row>
    <row r="74" spans="1:12" ht="15" x14ac:dyDescent="0.25">
      <c r="A74" s="27">
        <f>A62</f>
        <v>1</v>
      </c>
      <c r="B74" s="14">
        <f>B62</f>
        <v>3</v>
      </c>
      <c r="C74" s="10" t="s">
        <v>26</v>
      </c>
      <c r="D74" s="7" t="s">
        <v>27</v>
      </c>
      <c r="E74" s="44" t="s">
        <v>69</v>
      </c>
      <c r="F74" s="45">
        <v>60</v>
      </c>
      <c r="G74" s="45">
        <v>0.84</v>
      </c>
      <c r="H74" s="45">
        <v>5.05</v>
      </c>
      <c r="I74" s="45">
        <v>5.07</v>
      </c>
      <c r="J74" s="45">
        <v>69</v>
      </c>
      <c r="K74" s="46">
        <v>71</v>
      </c>
      <c r="L74" s="45">
        <v>80</v>
      </c>
    </row>
    <row r="75" spans="1:12" ht="15" x14ac:dyDescent="0.25">
      <c r="A75" s="24"/>
      <c r="B75" s="16"/>
      <c r="C75" s="11"/>
      <c r="D75" s="7" t="s">
        <v>28</v>
      </c>
      <c r="E75" s="44" t="s">
        <v>58</v>
      </c>
      <c r="F75" s="45">
        <v>200</v>
      </c>
      <c r="G75" s="45">
        <v>12.74</v>
      </c>
      <c r="H75" s="45">
        <v>0.6</v>
      </c>
      <c r="I75" s="45">
        <v>9.2200000000000006</v>
      </c>
      <c r="J75" s="45">
        <v>105.44</v>
      </c>
      <c r="K75" s="46">
        <v>70</v>
      </c>
      <c r="L75" s="45"/>
    </row>
    <row r="76" spans="1:12" ht="15" x14ac:dyDescent="0.25">
      <c r="A76" s="24"/>
      <c r="B76" s="16"/>
      <c r="C76" s="11"/>
      <c r="D76" s="7" t="s">
        <v>29</v>
      </c>
      <c r="E76" s="44" t="s">
        <v>59</v>
      </c>
      <c r="F76" s="45">
        <v>90</v>
      </c>
      <c r="G76" s="45">
        <v>28.6</v>
      </c>
      <c r="H76" s="45">
        <v>3.41</v>
      </c>
      <c r="I76" s="45">
        <v>7.63</v>
      </c>
      <c r="J76" s="45">
        <v>176</v>
      </c>
      <c r="K76" s="46">
        <v>274</v>
      </c>
      <c r="L76" s="45"/>
    </row>
    <row r="77" spans="1:12" ht="15" x14ac:dyDescent="0.25">
      <c r="A77" s="24"/>
      <c r="B77" s="16"/>
      <c r="C77" s="11"/>
      <c r="D77" s="7" t="s">
        <v>30</v>
      </c>
      <c r="E77" s="44" t="s">
        <v>60</v>
      </c>
      <c r="F77" s="45">
        <v>150</v>
      </c>
      <c r="G77" s="45">
        <v>9.43</v>
      </c>
      <c r="H77" s="45">
        <v>6.32</v>
      </c>
      <c r="I77" s="45">
        <v>46.69</v>
      </c>
      <c r="J77" s="45">
        <v>281</v>
      </c>
      <c r="K77" s="46">
        <v>679</v>
      </c>
      <c r="L77" s="45"/>
    </row>
    <row r="78" spans="1:12" ht="15" x14ac:dyDescent="0.25">
      <c r="A78" s="24"/>
      <c r="B78" s="16"/>
      <c r="C78" s="11"/>
      <c r="D78" s="7" t="s">
        <v>31</v>
      </c>
      <c r="E78" s="44" t="s">
        <v>42</v>
      </c>
      <c r="F78" s="45">
        <v>200</v>
      </c>
      <c r="G78" s="45">
        <v>1.04</v>
      </c>
      <c r="H78" s="45">
        <v>0</v>
      </c>
      <c r="I78" s="45">
        <v>26.96</v>
      </c>
      <c r="J78" s="45">
        <v>107.44</v>
      </c>
      <c r="K78" s="46">
        <v>868</v>
      </c>
      <c r="L78" s="45"/>
    </row>
    <row r="79" spans="1:12" ht="15" x14ac:dyDescent="0.25">
      <c r="A79" s="24"/>
      <c r="B79" s="16"/>
      <c r="C79" s="11"/>
      <c r="D79" s="7" t="s">
        <v>32</v>
      </c>
      <c r="E79" s="44"/>
      <c r="F79" s="45">
        <v>50</v>
      </c>
      <c r="G79" s="45">
        <v>3.8</v>
      </c>
      <c r="H79" s="45">
        <v>4</v>
      </c>
      <c r="I79" s="45">
        <v>24.6</v>
      </c>
      <c r="J79" s="45">
        <v>117.5</v>
      </c>
      <c r="K79" s="46"/>
      <c r="L79" s="45"/>
    </row>
    <row r="80" spans="1:12" ht="15" x14ac:dyDescent="0.25">
      <c r="A80" s="24"/>
      <c r="B80" s="16"/>
      <c r="C80" s="11"/>
      <c r="D80" s="7" t="s">
        <v>33</v>
      </c>
      <c r="E80" s="44"/>
      <c r="F80" s="45">
        <v>50</v>
      </c>
      <c r="G80" s="45">
        <v>4.76</v>
      </c>
      <c r="H80" s="45">
        <v>3.25</v>
      </c>
      <c r="I80" s="45">
        <v>15.28</v>
      </c>
      <c r="J80" s="45">
        <v>156</v>
      </c>
      <c r="K80" s="46"/>
      <c r="L80" s="45"/>
    </row>
    <row r="81" spans="1:12" ht="15" x14ac:dyDescent="0.25">
      <c r="A81" s="24"/>
      <c r="B81" s="16"/>
      <c r="C81" s="11"/>
      <c r="D81" s="6"/>
      <c r="E81" s="44"/>
      <c r="F81" s="45"/>
      <c r="G81" s="45"/>
      <c r="H81" s="45"/>
      <c r="I81" s="45"/>
      <c r="J81" s="45"/>
      <c r="K81" s="46"/>
      <c r="L81" s="45"/>
    </row>
    <row r="82" spans="1:12" ht="15" x14ac:dyDescent="0.25">
      <c r="A82" s="24"/>
      <c r="B82" s="16"/>
      <c r="C82" s="11"/>
      <c r="D82" s="6"/>
      <c r="E82" s="44"/>
      <c r="F82" s="45"/>
      <c r="G82" s="45"/>
      <c r="H82" s="45"/>
      <c r="I82" s="45"/>
      <c r="J82" s="45"/>
      <c r="K82" s="46"/>
      <c r="L82" s="45"/>
    </row>
    <row r="83" spans="1:12" ht="15" x14ac:dyDescent="0.25">
      <c r="A83" s="25"/>
      <c r="B83" s="18"/>
      <c r="C83" s="8"/>
      <c r="D83" s="19" t="s">
        <v>36</v>
      </c>
      <c r="E83" s="9"/>
      <c r="F83" s="20">
        <f>SUM(F74:F82)</f>
        <v>800</v>
      </c>
      <c r="G83" s="20">
        <f t="shared" ref="G83" si="34">SUM(G74:G82)</f>
        <v>61.209999999999994</v>
      </c>
      <c r="H83" s="20">
        <f t="shared" ref="H83" si="35">SUM(H74:H82)</f>
        <v>22.63</v>
      </c>
      <c r="I83" s="20">
        <f t="shared" ref="I83" si="36">SUM(I74:I82)</f>
        <v>135.44999999999999</v>
      </c>
      <c r="J83" s="20">
        <f t="shared" ref="J83" si="37">SUM(J74:J82)</f>
        <v>1012.3800000000001</v>
      </c>
      <c r="K83" s="26"/>
      <c r="L83" s="20">
        <f t="shared" ref="L83" ca="1" si="38">SUM(L80:L88)</f>
        <v>0</v>
      </c>
    </row>
    <row r="84" spans="1:12" ht="15" x14ac:dyDescent="0.25">
      <c r="A84" s="27">
        <f>A62</f>
        <v>1</v>
      </c>
      <c r="B84" s="14">
        <f>B62</f>
        <v>3</v>
      </c>
      <c r="C84" s="10" t="s">
        <v>34</v>
      </c>
      <c r="D84" s="12" t="s">
        <v>35</v>
      </c>
      <c r="E84" s="44"/>
      <c r="F84" s="45"/>
      <c r="G84" s="45"/>
      <c r="H84" s="45"/>
      <c r="I84" s="45"/>
      <c r="J84" s="45"/>
      <c r="K84" s="46"/>
      <c r="L84" s="45"/>
    </row>
    <row r="85" spans="1:12" ht="15" x14ac:dyDescent="0.25">
      <c r="A85" s="24"/>
      <c r="B85" s="16"/>
      <c r="C85" s="11"/>
      <c r="D85" s="12" t="s">
        <v>31</v>
      </c>
      <c r="E85" s="44"/>
      <c r="F85" s="45"/>
      <c r="G85" s="45"/>
      <c r="H85" s="45"/>
      <c r="I85" s="45"/>
      <c r="J85" s="45"/>
      <c r="K85" s="46"/>
      <c r="L85" s="45"/>
    </row>
    <row r="86" spans="1:12" ht="15" x14ac:dyDescent="0.25">
      <c r="A86" s="24"/>
      <c r="B86" s="16"/>
      <c r="C86" s="11"/>
      <c r="D86" s="6"/>
      <c r="E86" s="44"/>
      <c r="F86" s="45"/>
      <c r="G86" s="45"/>
      <c r="H86" s="45"/>
      <c r="I86" s="45"/>
      <c r="J86" s="45"/>
      <c r="K86" s="46"/>
      <c r="L86" s="45"/>
    </row>
    <row r="87" spans="1:12" ht="15" x14ac:dyDescent="0.25">
      <c r="A87" s="24"/>
      <c r="B87" s="16"/>
      <c r="C87" s="11"/>
      <c r="D87" s="6"/>
      <c r="E87" s="44"/>
      <c r="F87" s="45"/>
      <c r="G87" s="45"/>
      <c r="H87" s="45"/>
      <c r="I87" s="45"/>
      <c r="J87" s="45"/>
      <c r="K87" s="46"/>
      <c r="L87" s="45"/>
    </row>
    <row r="88" spans="1:12" ht="15" x14ac:dyDescent="0.25">
      <c r="A88" s="25"/>
      <c r="B88" s="18"/>
      <c r="C88" s="8"/>
      <c r="D88" s="19" t="s">
        <v>36</v>
      </c>
      <c r="E88" s="9"/>
      <c r="F88" s="20">
        <f>SUM(F84:F87)</f>
        <v>0</v>
      </c>
      <c r="G88" s="20">
        <f t="shared" ref="G88" si="39">SUM(G84:G87)</f>
        <v>0</v>
      </c>
      <c r="H88" s="20">
        <f t="shared" ref="H88" si="40">SUM(H84:H87)</f>
        <v>0</v>
      </c>
      <c r="I88" s="20">
        <f t="shared" ref="I88" si="41">SUM(I84:I87)</f>
        <v>0</v>
      </c>
      <c r="J88" s="20">
        <f t="shared" ref="J88" si="42">SUM(J84:J87)</f>
        <v>0</v>
      </c>
      <c r="K88" s="26"/>
      <c r="L88" s="20">
        <f t="shared" ref="L88" ca="1" si="43">SUM(L81:L87)</f>
        <v>0</v>
      </c>
    </row>
    <row r="89" spans="1:12" ht="15.75" customHeight="1" thickBot="1" x14ac:dyDescent="0.25">
      <c r="A89" s="30">
        <f>A62</f>
        <v>1</v>
      </c>
      <c r="B89" s="31">
        <f>B62</f>
        <v>3</v>
      </c>
      <c r="C89" s="52" t="s">
        <v>4</v>
      </c>
      <c r="D89" s="53"/>
      <c r="E89" s="32"/>
      <c r="F89" s="33">
        <f>F69+F73+F83+F88</f>
        <v>800</v>
      </c>
      <c r="G89" s="33">
        <f>G69+G73+G83+G88</f>
        <v>61.209999999999994</v>
      </c>
      <c r="H89" s="33">
        <f>H69+H73+H83+H88</f>
        <v>22.63</v>
      </c>
      <c r="I89" s="33">
        <f>I69+I73+I83+I88</f>
        <v>135.44999999999999</v>
      </c>
      <c r="J89" s="33">
        <f>J69+J73+J83+J88</f>
        <v>1012.3800000000001</v>
      </c>
      <c r="K89" s="34"/>
      <c r="L89" s="33">
        <f>L74</f>
        <v>80</v>
      </c>
    </row>
    <row r="90" spans="1:12" ht="15" x14ac:dyDescent="0.25">
      <c r="A90" s="21">
        <v>1</v>
      </c>
      <c r="B90" s="22">
        <v>4</v>
      </c>
      <c r="C90" s="23" t="s">
        <v>20</v>
      </c>
      <c r="D90" s="5" t="s">
        <v>21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4"/>
      <c r="B91" s="16"/>
      <c r="C91" s="11"/>
      <c r="D91" s="6"/>
      <c r="E91" s="44"/>
      <c r="F91" s="45"/>
      <c r="G91" s="45"/>
      <c r="H91" s="45"/>
      <c r="I91" s="45"/>
      <c r="J91" s="45"/>
      <c r="K91" s="46"/>
      <c r="L91" s="45"/>
    </row>
    <row r="92" spans="1:12" ht="15" x14ac:dyDescent="0.25">
      <c r="A92" s="24"/>
      <c r="B92" s="16"/>
      <c r="C92" s="11"/>
      <c r="D92" s="7" t="s">
        <v>22</v>
      </c>
      <c r="E92" s="44"/>
      <c r="F92" s="45"/>
      <c r="G92" s="45"/>
      <c r="H92" s="45"/>
      <c r="I92" s="45"/>
      <c r="J92" s="45"/>
      <c r="K92" s="46"/>
      <c r="L92" s="45"/>
    </row>
    <row r="93" spans="1:12" ht="15" x14ac:dyDescent="0.25">
      <c r="A93" s="24"/>
      <c r="B93" s="16"/>
      <c r="C93" s="11"/>
      <c r="D93" s="7" t="s">
        <v>23</v>
      </c>
      <c r="E93" s="44"/>
      <c r="F93" s="45"/>
      <c r="G93" s="45"/>
      <c r="H93" s="45"/>
      <c r="I93" s="45"/>
      <c r="J93" s="45"/>
      <c r="K93" s="46"/>
      <c r="L93" s="45"/>
    </row>
    <row r="94" spans="1:12" ht="15" x14ac:dyDescent="0.25">
      <c r="A94" s="24"/>
      <c r="B94" s="16"/>
      <c r="C94" s="11"/>
      <c r="D94" s="7" t="s">
        <v>24</v>
      </c>
      <c r="E94" s="44"/>
      <c r="F94" s="45"/>
      <c r="G94" s="45"/>
      <c r="H94" s="45"/>
      <c r="I94" s="45"/>
      <c r="J94" s="45"/>
      <c r="K94" s="46"/>
      <c r="L94" s="45"/>
    </row>
    <row r="95" spans="1:12" ht="15" x14ac:dyDescent="0.25">
      <c r="A95" s="24"/>
      <c r="B95" s="16"/>
      <c r="C95" s="11"/>
      <c r="D95" s="6"/>
      <c r="E95" s="44"/>
      <c r="F95" s="45"/>
      <c r="G95" s="45"/>
      <c r="H95" s="45"/>
      <c r="I95" s="45"/>
      <c r="J95" s="45"/>
      <c r="K95" s="46"/>
      <c r="L95" s="45"/>
    </row>
    <row r="96" spans="1:12" ht="15" x14ac:dyDescent="0.25">
      <c r="A96" s="24"/>
      <c r="B96" s="16"/>
      <c r="C96" s="11"/>
      <c r="D96" s="6"/>
      <c r="E96" s="44"/>
      <c r="F96" s="45"/>
      <c r="G96" s="45"/>
      <c r="H96" s="45"/>
      <c r="I96" s="45"/>
      <c r="J96" s="45"/>
      <c r="K96" s="46"/>
      <c r="L96" s="45"/>
    </row>
    <row r="97" spans="1:12" ht="15" x14ac:dyDescent="0.25">
      <c r="A97" s="25"/>
      <c r="B97" s="18"/>
      <c r="C97" s="8"/>
      <c r="D97" s="19" t="s">
        <v>36</v>
      </c>
      <c r="E97" s="9"/>
      <c r="F97" s="20">
        <f>SUM(F90:F96)</f>
        <v>0</v>
      </c>
      <c r="G97" s="20">
        <f t="shared" ref="G97" si="44">SUM(G90:G96)</f>
        <v>0</v>
      </c>
      <c r="H97" s="20">
        <f t="shared" ref="H97" si="45">SUM(H90:H96)</f>
        <v>0</v>
      </c>
      <c r="I97" s="20">
        <f t="shared" ref="I97" si="46">SUM(I90:I96)</f>
        <v>0</v>
      </c>
      <c r="J97" s="20">
        <f t="shared" ref="J97" si="47">SUM(J90:J96)</f>
        <v>0</v>
      </c>
      <c r="K97" s="26"/>
      <c r="L97" s="20">
        <f t="shared" ref="L97:L125" si="48">SUM(L90:L96)</f>
        <v>0</v>
      </c>
    </row>
    <row r="98" spans="1:12" ht="15" x14ac:dyDescent="0.25">
      <c r="A98" s="27">
        <f>A90</f>
        <v>1</v>
      </c>
      <c r="B98" s="14">
        <f>B90</f>
        <v>4</v>
      </c>
      <c r="C98" s="10" t="s">
        <v>25</v>
      </c>
      <c r="D98" s="12" t="s">
        <v>24</v>
      </c>
      <c r="E98" s="44"/>
      <c r="F98" s="45"/>
      <c r="G98" s="45"/>
      <c r="H98" s="45"/>
      <c r="I98" s="45"/>
      <c r="J98" s="45"/>
      <c r="K98" s="46"/>
      <c r="L98" s="45"/>
    </row>
    <row r="99" spans="1:12" ht="15" x14ac:dyDescent="0.25">
      <c r="A99" s="24"/>
      <c r="B99" s="16"/>
      <c r="C99" s="11"/>
      <c r="D99" s="6"/>
      <c r="E99" s="44"/>
      <c r="F99" s="45"/>
      <c r="G99" s="45"/>
      <c r="H99" s="45"/>
      <c r="I99" s="45"/>
      <c r="J99" s="45"/>
      <c r="K99" s="46"/>
      <c r="L99" s="45"/>
    </row>
    <row r="100" spans="1:12" ht="15" x14ac:dyDescent="0.25">
      <c r="A100" s="24"/>
      <c r="B100" s="16"/>
      <c r="C100" s="11"/>
      <c r="D100" s="6"/>
      <c r="E100" s="44"/>
      <c r="F100" s="45"/>
      <c r="G100" s="45"/>
      <c r="H100" s="45"/>
      <c r="I100" s="45"/>
      <c r="J100" s="45"/>
      <c r="K100" s="46"/>
      <c r="L100" s="45"/>
    </row>
    <row r="101" spans="1:12" ht="15" x14ac:dyDescent="0.25">
      <c r="A101" s="25"/>
      <c r="B101" s="18"/>
      <c r="C101" s="8"/>
      <c r="D101" s="19" t="s">
        <v>36</v>
      </c>
      <c r="E101" s="9"/>
      <c r="F101" s="20">
        <f>SUM(F98:F100)</f>
        <v>0</v>
      </c>
      <c r="G101" s="20">
        <f t="shared" ref="G101" si="49">SUM(G98:G100)</f>
        <v>0</v>
      </c>
      <c r="H101" s="20">
        <f t="shared" ref="H101" si="50">SUM(H98:H100)</f>
        <v>0</v>
      </c>
      <c r="I101" s="20">
        <f t="shared" ref="I101" si="51">SUM(I98:I100)</f>
        <v>0</v>
      </c>
      <c r="J101" s="20">
        <f t="shared" ref="J101" si="52">SUM(J98:J100)</f>
        <v>0</v>
      </c>
      <c r="K101" s="26"/>
      <c r="L101" s="20">
        <f t="shared" ref="L101" ca="1" si="53">SUM(L98:L106)</f>
        <v>0</v>
      </c>
    </row>
    <row r="102" spans="1:12" ht="15" x14ac:dyDescent="0.25">
      <c r="A102" s="27">
        <f>A90</f>
        <v>1</v>
      </c>
      <c r="B102" s="14">
        <f>B90</f>
        <v>4</v>
      </c>
      <c r="C102" s="10" t="s">
        <v>26</v>
      </c>
      <c r="D102" s="7" t="s">
        <v>27</v>
      </c>
      <c r="E102" s="44" t="s">
        <v>61</v>
      </c>
      <c r="F102" s="45">
        <v>60</v>
      </c>
      <c r="G102" s="45">
        <v>0.24</v>
      </c>
      <c r="H102" s="45">
        <v>0.03</v>
      </c>
      <c r="I102" s="45">
        <v>0.48</v>
      </c>
      <c r="J102" s="45">
        <v>4</v>
      </c>
      <c r="K102" s="46">
        <v>71</v>
      </c>
      <c r="L102" s="45">
        <v>80</v>
      </c>
    </row>
    <row r="103" spans="1:12" ht="15" x14ac:dyDescent="0.25">
      <c r="A103" s="24"/>
      <c r="B103" s="16"/>
      <c r="C103" s="11"/>
      <c r="D103" s="7" t="s">
        <v>28</v>
      </c>
      <c r="E103" s="44" t="s">
        <v>62</v>
      </c>
      <c r="F103" s="45">
        <v>200</v>
      </c>
      <c r="G103" s="45">
        <v>3.78</v>
      </c>
      <c r="H103" s="45">
        <v>2</v>
      </c>
      <c r="I103" s="45">
        <v>15.5</v>
      </c>
      <c r="J103" s="45">
        <v>112.52</v>
      </c>
      <c r="K103" s="46">
        <v>200</v>
      </c>
      <c r="L103" s="45"/>
    </row>
    <row r="104" spans="1:12" ht="15" x14ac:dyDescent="0.25">
      <c r="A104" s="24"/>
      <c r="B104" s="16"/>
      <c r="C104" s="11"/>
      <c r="D104" s="7" t="s">
        <v>29</v>
      </c>
      <c r="E104" s="44" t="s">
        <v>63</v>
      </c>
      <c r="F104" s="45">
        <v>90</v>
      </c>
      <c r="G104" s="45">
        <v>17.89</v>
      </c>
      <c r="H104" s="45">
        <v>2.5</v>
      </c>
      <c r="I104" s="45">
        <v>4.7699999999999996</v>
      </c>
      <c r="J104" s="45">
        <v>109.3</v>
      </c>
      <c r="K104" s="46">
        <v>255</v>
      </c>
      <c r="L104" s="45"/>
    </row>
    <row r="105" spans="1:12" ht="15" x14ac:dyDescent="0.25">
      <c r="A105" s="24"/>
      <c r="B105" s="16"/>
      <c r="C105" s="11"/>
      <c r="D105" s="7" t="s">
        <v>30</v>
      </c>
      <c r="E105" s="44" t="s">
        <v>64</v>
      </c>
      <c r="F105" s="45">
        <v>150</v>
      </c>
      <c r="G105" s="45">
        <v>8.5500000000000007</v>
      </c>
      <c r="H105" s="45">
        <v>7.23</v>
      </c>
      <c r="I105" s="45">
        <v>41.18</v>
      </c>
      <c r="J105" s="45">
        <v>270.51</v>
      </c>
      <c r="K105" s="46">
        <v>199</v>
      </c>
      <c r="L105" s="45"/>
    </row>
    <row r="106" spans="1:12" ht="15" x14ac:dyDescent="0.25">
      <c r="A106" s="24"/>
      <c r="B106" s="16"/>
      <c r="C106" s="11"/>
      <c r="D106" s="7" t="s">
        <v>31</v>
      </c>
      <c r="E106" s="44" t="s">
        <v>42</v>
      </c>
      <c r="F106" s="45">
        <v>200</v>
      </c>
      <c r="G106" s="45">
        <v>1.04</v>
      </c>
      <c r="H106" s="45">
        <v>0</v>
      </c>
      <c r="I106" s="45">
        <v>26.96</v>
      </c>
      <c r="J106" s="45">
        <v>107.44</v>
      </c>
      <c r="K106" s="46">
        <v>868</v>
      </c>
      <c r="L106" s="45"/>
    </row>
    <row r="107" spans="1:12" ht="15" x14ac:dyDescent="0.25">
      <c r="A107" s="24"/>
      <c r="B107" s="16"/>
      <c r="C107" s="11"/>
      <c r="D107" s="7" t="s">
        <v>32</v>
      </c>
      <c r="E107" s="44"/>
      <c r="F107" s="45">
        <v>50</v>
      </c>
      <c r="G107" s="45">
        <v>3.8</v>
      </c>
      <c r="H107" s="45">
        <v>4</v>
      </c>
      <c r="I107" s="45">
        <v>24.6</v>
      </c>
      <c r="J107" s="45">
        <v>117.5</v>
      </c>
      <c r="K107" s="46"/>
      <c r="L107" s="45"/>
    </row>
    <row r="108" spans="1:12" ht="15" x14ac:dyDescent="0.25">
      <c r="A108" s="24"/>
      <c r="B108" s="16"/>
      <c r="C108" s="11"/>
      <c r="D108" s="7" t="s">
        <v>33</v>
      </c>
      <c r="E108" s="44"/>
      <c r="F108" s="45">
        <v>50</v>
      </c>
      <c r="G108" s="45">
        <v>4.76</v>
      </c>
      <c r="H108" s="45">
        <v>3.25</v>
      </c>
      <c r="I108" s="45">
        <v>15.28</v>
      </c>
      <c r="J108" s="45">
        <v>156</v>
      </c>
      <c r="K108" s="46"/>
      <c r="L108" s="45"/>
    </row>
    <row r="109" spans="1:12" ht="15" x14ac:dyDescent="0.25">
      <c r="A109" s="24"/>
      <c r="B109" s="16"/>
      <c r="C109" s="11"/>
      <c r="D109" s="6"/>
      <c r="E109" s="44"/>
      <c r="F109" s="45"/>
      <c r="G109" s="45"/>
      <c r="H109" s="45"/>
      <c r="I109" s="45"/>
      <c r="J109" s="45"/>
      <c r="K109" s="46"/>
      <c r="L109" s="45"/>
    </row>
    <row r="110" spans="1:12" ht="15" x14ac:dyDescent="0.25">
      <c r="A110" s="24"/>
      <c r="B110" s="16"/>
      <c r="C110" s="11"/>
      <c r="D110" s="6"/>
      <c r="E110" s="44"/>
      <c r="F110" s="45"/>
      <c r="G110" s="45"/>
      <c r="H110" s="45"/>
      <c r="I110" s="45"/>
      <c r="J110" s="45"/>
      <c r="K110" s="46"/>
      <c r="L110" s="45"/>
    </row>
    <row r="111" spans="1:12" ht="15" x14ac:dyDescent="0.25">
      <c r="A111" s="25"/>
      <c r="B111" s="18"/>
      <c r="C111" s="8"/>
      <c r="D111" s="19" t="s">
        <v>36</v>
      </c>
      <c r="E111" s="9"/>
      <c r="F111" s="20">
        <f>SUM(F102:F110)</f>
        <v>800</v>
      </c>
      <c r="G111" s="20">
        <f t="shared" ref="G111" si="54">SUM(G102:G110)</f>
        <v>40.059999999999995</v>
      </c>
      <c r="H111" s="20">
        <f t="shared" ref="H111" si="55">SUM(H102:H110)</f>
        <v>19.009999999999998</v>
      </c>
      <c r="I111" s="20">
        <f t="shared" ref="I111" si="56">SUM(I102:I110)</f>
        <v>128.77000000000001</v>
      </c>
      <c r="J111" s="20">
        <f t="shared" ref="J111" si="57">SUM(J102:J110)</f>
        <v>877.27</v>
      </c>
      <c r="K111" s="26"/>
      <c r="L111" s="20">
        <f t="shared" ref="L111" ca="1" si="58">SUM(L108:L116)</f>
        <v>0</v>
      </c>
    </row>
    <row r="112" spans="1:12" ht="15" x14ac:dyDescent="0.25">
      <c r="A112" s="27">
        <f>A90</f>
        <v>1</v>
      </c>
      <c r="B112" s="14">
        <f>B90</f>
        <v>4</v>
      </c>
      <c r="C112" s="10" t="s">
        <v>34</v>
      </c>
      <c r="D112" s="12" t="s">
        <v>35</v>
      </c>
      <c r="E112" s="44"/>
      <c r="F112" s="45"/>
      <c r="G112" s="45"/>
      <c r="H112" s="45"/>
      <c r="I112" s="45"/>
      <c r="J112" s="45"/>
      <c r="K112" s="46"/>
      <c r="L112" s="45"/>
    </row>
    <row r="113" spans="1:12" ht="15" x14ac:dyDescent="0.25">
      <c r="A113" s="24"/>
      <c r="B113" s="16"/>
      <c r="C113" s="11"/>
      <c r="D113" s="12" t="s">
        <v>31</v>
      </c>
      <c r="E113" s="44"/>
      <c r="F113" s="45"/>
      <c r="G113" s="45"/>
      <c r="H113" s="45"/>
      <c r="I113" s="45"/>
      <c r="J113" s="45"/>
      <c r="K113" s="46"/>
      <c r="L113" s="45"/>
    </row>
    <row r="114" spans="1:12" ht="15" x14ac:dyDescent="0.25">
      <c r="A114" s="24"/>
      <c r="B114" s="16"/>
      <c r="C114" s="11"/>
      <c r="D114" s="6"/>
      <c r="E114" s="44"/>
      <c r="F114" s="45"/>
      <c r="G114" s="45"/>
      <c r="H114" s="45"/>
      <c r="I114" s="45"/>
      <c r="J114" s="45"/>
      <c r="K114" s="46"/>
      <c r="L114" s="45"/>
    </row>
    <row r="115" spans="1:12" ht="15" x14ac:dyDescent="0.25">
      <c r="A115" s="24"/>
      <c r="B115" s="16"/>
      <c r="C115" s="11"/>
      <c r="D115" s="6"/>
      <c r="E115" s="44"/>
      <c r="F115" s="45"/>
      <c r="G115" s="45"/>
      <c r="H115" s="45"/>
      <c r="I115" s="45"/>
      <c r="J115" s="45"/>
      <c r="K115" s="46"/>
      <c r="L115" s="45"/>
    </row>
    <row r="116" spans="1:12" ht="15" x14ac:dyDescent="0.25">
      <c r="A116" s="25"/>
      <c r="B116" s="18"/>
      <c r="C116" s="8"/>
      <c r="D116" s="19" t="s">
        <v>36</v>
      </c>
      <c r="E116" s="9"/>
      <c r="F116" s="20">
        <f>SUM(F112:F115)</f>
        <v>0</v>
      </c>
      <c r="G116" s="20">
        <f t="shared" ref="G116" si="59">SUM(G112:G115)</f>
        <v>0</v>
      </c>
      <c r="H116" s="20">
        <f t="shared" ref="H116" si="60">SUM(H112:H115)</f>
        <v>0</v>
      </c>
      <c r="I116" s="20">
        <f t="shared" ref="I116" si="61">SUM(I112:I115)</f>
        <v>0</v>
      </c>
      <c r="J116" s="20">
        <f t="shared" ref="J116" si="62">SUM(J112:J115)</f>
        <v>0</v>
      </c>
      <c r="K116" s="26"/>
      <c r="L116" s="20">
        <f t="shared" ref="L116" ca="1" si="63">SUM(L109:L115)</f>
        <v>0</v>
      </c>
    </row>
    <row r="117" spans="1:12" ht="15.75" customHeight="1" thickBot="1" x14ac:dyDescent="0.25">
      <c r="A117" s="30">
        <f>A90</f>
        <v>1</v>
      </c>
      <c r="B117" s="31">
        <f>B90</f>
        <v>4</v>
      </c>
      <c r="C117" s="52" t="s">
        <v>4</v>
      </c>
      <c r="D117" s="53"/>
      <c r="E117" s="32"/>
      <c r="F117" s="33">
        <f>F97+F101+F111+F116</f>
        <v>800</v>
      </c>
      <c r="G117" s="33">
        <f>G97+G101+G111+G116</f>
        <v>40.059999999999995</v>
      </c>
      <c r="H117" s="33">
        <f>H97+H101+H111+H116</f>
        <v>19.009999999999998</v>
      </c>
      <c r="I117" s="33">
        <f>I97+I101+I111+I116</f>
        <v>128.77000000000001</v>
      </c>
      <c r="J117" s="33">
        <f>J97+J101+J111+J116</f>
        <v>877.27</v>
      </c>
      <c r="K117" s="34"/>
      <c r="L117" s="33">
        <f>L102</f>
        <v>80</v>
      </c>
    </row>
    <row r="118" spans="1:12" ht="15" x14ac:dyDescent="0.25">
      <c r="A118" s="21">
        <v>1</v>
      </c>
      <c r="B118" s="22">
        <v>5</v>
      </c>
      <c r="C118" s="23" t="s">
        <v>20</v>
      </c>
      <c r="D118" s="5" t="s">
        <v>21</v>
      </c>
      <c r="E118" s="41"/>
      <c r="F118" s="42"/>
      <c r="G118" s="42"/>
      <c r="H118" s="42"/>
      <c r="I118" s="42"/>
      <c r="J118" s="42"/>
      <c r="K118" s="43"/>
      <c r="L118" s="42"/>
    </row>
    <row r="119" spans="1:12" ht="15" x14ac:dyDescent="0.25">
      <c r="A119" s="24"/>
      <c r="B119" s="16"/>
      <c r="C119" s="11"/>
      <c r="D119" s="6"/>
      <c r="E119" s="44"/>
      <c r="F119" s="45"/>
      <c r="G119" s="45"/>
      <c r="H119" s="45"/>
      <c r="I119" s="45"/>
      <c r="J119" s="45"/>
      <c r="K119" s="46"/>
      <c r="L119" s="45"/>
    </row>
    <row r="120" spans="1:12" ht="15" x14ac:dyDescent="0.25">
      <c r="A120" s="24"/>
      <c r="B120" s="16"/>
      <c r="C120" s="11"/>
      <c r="D120" s="7" t="s">
        <v>22</v>
      </c>
      <c r="E120" s="44"/>
      <c r="F120" s="45"/>
      <c r="G120" s="45"/>
      <c r="H120" s="45"/>
      <c r="I120" s="45"/>
      <c r="J120" s="45"/>
      <c r="K120" s="46"/>
      <c r="L120" s="45"/>
    </row>
    <row r="121" spans="1:12" ht="15" x14ac:dyDescent="0.25">
      <c r="A121" s="24"/>
      <c r="B121" s="16"/>
      <c r="C121" s="11"/>
      <c r="D121" s="7" t="s">
        <v>23</v>
      </c>
      <c r="E121" s="44"/>
      <c r="F121" s="45"/>
      <c r="G121" s="45"/>
      <c r="H121" s="45"/>
      <c r="I121" s="45"/>
      <c r="J121" s="45"/>
      <c r="K121" s="46"/>
      <c r="L121" s="45"/>
    </row>
    <row r="122" spans="1:12" ht="15" x14ac:dyDescent="0.25">
      <c r="A122" s="24"/>
      <c r="B122" s="16"/>
      <c r="C122" s="11"/>
      <c r="D122" s="7" t="s">
        <v>24</v>
      </c>
      <c r="E122" s="44"/>
      <c r="F122" s="45"/>
      <c r="G122" s="45"/>
      <c r="H122" s="45"/>
      <c r="I122" s="45"/>
      <c r="J122" s="45"/>
      <c r="K122" s="46"/>
      <c r="L122" s="45"/>
    </row>
    <row r="123" spans="1:12" ht="15" x14ac:dyDescent="0.25">
      <c r="A123" s="24"/>
      <c r="B123" s="16"/>
      <c r="C123" s="11"/>
      <c r="D123" s="6"/>
      <c r="E123" s="44"/>
      <c r="F123" s="45"/>
      <c r="G123" s="45"/>
      <c r="H123" s="45"/>
      <c r="I123" s="45"/>
      <c r="J123" s="45"/>
      <c r="K123" s="46"/>
      <c r="L123" s="45"/>
    </row>
    <row r="124" spans="1:12" ht="15" x14ac:dyDescent="0.25">
      <c r="A124" s="24"/>
      <c r="B124" s="16"/>
      <c r="C124" s="11"/>
      <c r="D124" s="6"/>
      <c r="E124" s="44"/>
      <c r="F124" s="45"/>
      <c r="G124" s="45"/>
      <c r="H124" s="45"/>
      <c r="I124" s="45"/>
      <c r="J124" s="45"/>
      <c r="K124" s="46"/>
      <c r="L124" s="45"/>
    </row>
    <row r="125" spans="1:12" ht="15" x14ac:dyDescent="0.25">
      <c r="A125" s="25"/>
      <c r="B125" s="18"/>
      <c r="C125" s="8"/>
      <c r="D125" s="19" t="s">
        <v>36</v>
      </c>
      <c r="E125" s="9"/>
      <c r="F125" s="20">
        <f>SUM(F118:F124)</f>
        <v>0</v>
      </c>
      <c r="G125" s="20">
        <f t="shared" ref="G125" si="64">SUM(G118:G124)</f>
        <v>0</v>
      </c>
      <c r="H125" s="20">
        <f t="shared" ref="H125" si="65">SUM(H118:H124)</f>
        <v>0</v>
      </c>
      <c r="I125" s="20">
        <f t="shared" ref="I125" si="66">SUM(I118:I124)</f>
        <v>0</v>
      </c>
      <c r="J125" s="20">
        <f t="shared" ref="J125" si="67">SUM(J118:J124)</f>
        <v>0</v>
      </c>
      <c r="K125" s="26"/>
      <c r="L125" s="20">
        <f t="shared" si="48"/>
        <v>0</v>
      </c>
    </row>
    <row r="126" spans="1:12" ht="15" x14ac:dyDescent="0.25">
      <c r="A126" s="27">
        <f>A118</f>
        <v>1</v>
      </c>
      <c r="B126" s="14">
        <f>B118</f>
        <v>5</v>
      </c>
      <c r="C126" s="10" t="s">
        <v>25</v>
      </c>
      <c r="D126" s="12" t="s">
        <v>24</v>
      </c>
      <c r="E126" s="44"/>
      <c r="F126" s="45"/>
      <c r="G126" s="45"/>
      <c r="H126" s="45"/>
      <c r="I126" s="45"/>
      <c r="J126" s="45"/>
      <c r="K126" s="46"/>
      <c r="L126" s="45"/>
    </row>
    <row r="127" spans="1:12" ht="15" x14ac:dyDescent="0.25">
      <c r="A127" s="24"/>
      <c r="B127" s="16"/>
      <c r="C127" s="11"/>
      <c r="D127" s="6"/>
      <c r="E127" s="44"/>
      <c r="F127" s="45"/>
      <c r="G127" s="45"/>
      <c r="H127" s="45"/>
      <c r="I127" s="45"/>
      <c r="J127" s="45"/>
      <c r="K127" s="46"/>
      <c r="L127" s="45"/>
    </row>
    <row r="128" spans="1:12" ht="15" x14ac:dyDescent="0.25">
      <c r="A128" s="24"/>
      <c r="B128" s="16"/>
      <c r="C128" s="11"/>
      <c r="D128" s="6"/>
      <c r="E128" s="44"/>
      <c r="F128" s="45"/>
      <c r="G128" s="45"/>
      <c r="H128" s="45"/>
      <c r="I128" s="45"/>
      <c r="J128" s="45"/>
      <c r="K128" s="46"/>
      <c r="L128" s="45"/>
    </row>
    <row r="129" spans="1:12" ht="15" x14ac:dyDescent="0.25">
      <c r="A129" s="25"/>
      <c r="B129" s="18"/>
      <c r="C129" s="8"/>
      <c r="D129" s="19" t="s">
        <v>36</v>
      </c>
      <c r="E129" s="9"/>
      <c r="F129" s="20">
        <f>SUM(F126:F128)</f>
        <v>0</v>
      </c>
      <c r="G129" s="20">
        <f t="shared" ref="G129" si="68">SUM(G126:G128)</f>
        <v>0</v>
      </c>
      <c r="H129" s="20">
        <f t="shared" ref="H129" si="69">SUM(H126:H128)</f>
        <v>0</v>
      </c>
      <c r="I129" s="20">
        <f t="shared" ref="I129" si="70">SUM(I126:I128)</f>
        <v>0</v>
      </c>
      <c r="J129" s="20">
        <f t="shared" ref="J129" si="71">SUM(J126:J128)</f>
        <v>0</v>
      </c>
      <c r="K129" s="26"/>
      <c r="L129" s="20">
        <f t="shared" ref="L129" ca="1" si="72">SUM(L126:L134)</f>
        <v>0</v>
      </c>
    </row>
    <row r="130" spans="1:12" ht="15" x14ac:dyDescent="0.25">
      <c r="A130" s="27">
        <f>A118</f>
        <v>1</v>
      </c>
      <c r="B130" s="14">
        <f>B118</f>
        <v>5</v>
      </c>
      <c r="C130" s="10" t="s">
        <v>26</v>
      </c>
      <c r="D130" s="7" t="s">
        <v>27</v>
      </c>
      <c r="E130" s="44" t="s">
        <v>69</v>
      </c>
      <c r="F130" s="45">
        <v>60</v>
      </c>
      <c r="G130" s="45">
        <v>0.74</v>
      </c>
      <c r="H130" s="45">
        <v>0.05</v>
      </c>
      <c r="I130" s="45">
        <v>7.14</v>
      </c>
      <c r="J130" s="45">
        <v>31</v>
      </c>
      <c r="K130" s="46">
        <v>71</v>
      </c>
      <c r="L130" s="45">
        <v>80</v>
      </c>
    </row>
    <row r="131" spans="1:12" ht="15" x14ac:dyDescent="0.25">
      <c r="A131" s="24"/>
      <c r="B131" s="16"/>
      <c r="C131" s="11"/>
      <c r="D131" s="7" t="s">
        <v>28</v>
      </c>
      <c r="E131" s="44" t="s">
        <v>65</v>
      </c>
      <c r="F131" s="45">
        <v>200</v>
      </c>
      <c r="G131" s="45">
        <v>3.08</v>
      </c>
      <c r="H131" s="45">
        <v>1.74</v>
      </c>
      <c r="I131" s="45">
        <v>5.42</v>
      </c>
      <c r="J131" s="45">
        <v>64.98</v>
      </c>
      <c r="K131" s="46">
        <v>82</v>
      </c>
      <c r="L131" s="45"/>
    </row>
    <row r="132" spans="1:12" ht="15" x14ac:dyDescent="0.25">
      <c r="A132" s="24"/>
      <c r="B132" s="16"/>
      <c r="C132" s="11"/>
      <c r="D132" s="7" t="s">
        <v>29</v>
      </c>
      <c r="E132" s="44" t="s">
        <v>44</v>
      </c>
      <c r="F132" s="45">
        <v>90</v>
      </c>
      <c r="G132" s="45">
        <v>13.39</v>
      </c>
      <c r="H132" s="45">
        <v>12.62</v>
      </c>
      <c r="I132" s="45">
        <v>3.41</v>
      </c>
      <c r="J132" s="45">
        <v>180.7</v>
      </c>
      <c r="K132" s="46">
        <v>172</v>
      </c>
      <c r="L132" s="45"/>
    </row>
    <row r="133" spans="1:12" ht="15" x14ac:dyDescent="0.25">
      <c r="A133" s="24"/>
      <c r="B133" s="16"/>
      <c r="C133" s="11"/>
      <c r="D133" s="7" t="s">
        <v>30</v>
      </c>
      <c r="E133" s="44" t="s">
        <v>43</v>
      </c>
      <c r="F133" s="45">
        <v>150</v>
      </c>
      <c r="G133" s="45">
        <v>4.05</v>
      </c>
      <c r="H133" s="45">
        <v>4.12</v>
      </c>
      <c r="I133" s="45">
        <v>19.5</v>
      </c>
      <c r="J133" s="45">
        <v>126.15</v>
      </c>
      <c r="K133" s="46">
        <v>203</v>
      </c>
      <c r="L133" s="45"/>
    </row>
    <row r="134" spans="1:12" ht="15" x14ac:dyDescent="0.25">
      <c r="A134" s="24"/>
      <c r="B134" s="16"/>
      <c r="C134" s="11"/>
      <c r="D134" s="7" t="s">
        <v>31</v>
      </c>
      <c r="E134" s="44" t="s">
        <v>42</v>
      </c>
      <c r="F134" s="45">
        <v>200</v>
      </c>
      <c r="G134" s="45">
        <v>1.04</v>
      </c>
      <c r="H134" s="45">
        <v>0</v>
      </c>
      <c r="I134" s="45">
        <v>26.96</v>
      </c>
      <c r="J134" s="45">
        <v>107.44</v>
      </c>
      <c r="K134" s="46">
        <v>868</v>
      </c>
      <c r="L134" s="45"/>
    </row>
    <row r="135" spans="1:12" ht="15" x14ac:dyDescent="0.25">
      <c r="A135" s="24"/>
      <c r="B135" s="16"/>
      <c r="C135" s="11"/>
      <c r="D135" s="7" t="s">
        <v>32</v>
      </c>
      <c r="E135" s="44"/>
      <c r="F135" s="45">
        <v>50</v>
      </c>
      <c r="G135" s="45">
        <v>3.8</v>
      </c>
      <c r="H135" s="45">
        <v>4</v>
      </c>
      <c r="I135" s="45">
        <v>24.6</v>
      </c>
      <c r="J135" s="45">
        <v>117.5</v>
      </c>
      <c r="K135" s="46"/>
      <c r="L135" s="45"/>
    </row>
    <row r="136" spans="1:12" ht="15" x14ac:dyDescent="0.25">
      <c r="A136" s="24"/>
      <c r="B136" s="16"/>
      <c r="C136" s="11"/>
      <c r="D136" s="7" t="s">
        <v>33</v>
      </c>
      <c r="E136" s="44"/>
      <c r="F136" s="45">
        <v>50</v>
      </c>
      <c r="G136" s="45">
        <v>4.76</v>
      </c>
      <c r="H136" s="45">
        <v>3.25</v>
      </c>
      <c r="I136" s="45">
        <v>15.28</v>
      </c>
      <c r="J136" s="45">
        <v>156</v>
      </c>
      <c r="K136" s="46"/>
      <c r="L136" s="45"/>
    </row>
    <row r="137" spans="1:12" ht="15" x14ac:dyDescent="0.25">
      <c r="A137" s="24"/>
      <c r="B137" s="16"/>
      <c r="C137" s="11"/>
      <c r="D137" s="6"/>
      <c r="E137" s="44"/>
      <c r="F137" s="45"/>
      <c r="G137" s="45"/>
      <c r="H137" s="45"/>
      <c r="I137" s="45"/>
      <c r="J137" s="45"/>
      <c r="K137" s="46"/>
      <c r="L137" s="45"/>
    </row>
    <row r="138" spans="1:12" ht="15" x14ac:dyDescent="0.25">
      <c r="A138" s="24"/>
      <c r="B138" s="16"/>
      <c r="C138" s="11"/>
      <c r="D138" s="6"/>
      <c r="E138" s="44"/>
      <c r="F138" s="45"/>
      <c r="G138" s="45"/>
      <c r="H138" s="45"/>
      <c r="I138" s="45"/>
      <c r="J138" s="45"/>
      <c r="K138" s="46"/>
      <c r="L138" s="45"/>
    </row>
    <row r="139" spans="1:12" ht="15" x14ac:dyDescent="0.25">
      <c r="A139" s="25"/>
      <c r="B139" s="18"/>
      <c r="C139" s="8"/>
      <c r="D139" s="19" t="s">
        <v>36</v>
      </c>
      <c r="E139" s="9"/>
      <c r="F139" s="20">
        <f>SUM(F130:F138)</f>
        <v>800</v>
      </c>
      <c r="G139" s="20">
        <f t="shared" ref="G139" si="73">SUM(G130:G138)</f>
        <v>30.86</v>
      </c>
      <c r="H139" s="20">
        <f t="shared" ref="H139" si="74">SUM(H130:H138)</f>
        <v>25.78</v>
      </c>
      <c r="I139" s="20">
        <f t="shared" ref="I139" si="75">SUM(I130:I138)</f>
        <v>102.31</v>
      </c>
      <c r="J139" s="20">
        <f t="shared" ref="J139" si="76">SUM(J130:J138)</f>
        <v>783.77</v>
      </c>
      <c r="K139" s="26"/>
      <c r="L139" s="20">
        <f t="shared" ref="L139" ca="1" si="77">SUM(L136:L144)</f>
        <v>0</v>
      </c>
    </row>
    <row r="140" spans="1:12" ht="15" x14ac:dyDescent="0.25">
      <c r="A140" s="27">
        <f>A118</f>
        <v>1</v>
      </c>
      <c r="B140" s="14">
        <f>B118</f>
        <v>5</v>
      </c>
      <c r="C140" s="10" t="s">
        <v>34</v>
      </c>
      <c r="D140" s="12" t="s">
        <v>35</v>
      </c>
      <c r="E140" s="44"/>
      <c r="F140" s="45"/>
      <c r="G140" s="45"/>
      <c r="H140" s="45"/>
      <c r="I140" s="45"/>
      <c r="J140" s="45"/>
      <c r="K140" s="46"/>
      <c r="L140" s="45"/>
    </row>
    <row r="141" spans="1:12" ht="15" x14ac:dyDescent="0.25">
      <c r="A141" s="24"/>
      <c r="B141" s="16"/>
      <c r="C141" s="11"/>
      <c r="D141" s="12" t="s">
        <v>31</v>
      </c>
      <c r="E141" s="44"/>
      <c r="F141" s="45"/>
      <c r="G141" s="45"/>
      <c r="H141" s="45"/>
      <c r="I141" s="45"/>
      <c r="J141" s="45"/>
      <c r="K141" s="46"/>
      <c r="L141" s="45"/>
    </row>
    <row r="142" spans="1:12" ht="15" x14ac:dyDescent="0.25">
      <c r="A142" s="24"/>
      <c r="B142" s="16"/>
      <c r="C142" s="11"/>
      <c r="D142" s="6"/>
      <c r="E142" s="44"/>
      <c r="F142" s="45"/>
      <c r="G142" s="45"/>
      <c r="H142" s="45"/>
      <c r="I142" s="45"/>
      <c r="J142" s="45"/>
      <c r="K142" s="46"/>
      <c r="L142" s="45"/>
    </row>
    <row r="143" spans="1:12" ht="15" x14ac:dyDescent="0.25">
      <c r="A143" s="24"/>
      <c r="B143" s="16"/>
      <c r="C143" s="11"/>
      <c r="D143" s="6"/>
      <c r="E143" s="44"/>
      <c r="F143" s="45"/>
      <c r="G143" s="45"/>
      <c r="H143" s="45"/>
      <c r="I143" s="45"/>
      <c r="J143" s="45"/>
      <c r="K143" s="46"/>
      <c r="L143" s="45"/>
    </row>
    <row r="144" spans="1:12" ht="15" x14ac:dyDescent="0.25">
      <c r="A144" s="25"/>
      <c r="B144" s="18"/>
      <c r="C144" s="8"/>
      <c r="D144" s="19" t="s">
        <v>36</v>
      </c>
      <c r="E144" s="9"/>
      <c r="F144" s="20">
        <f>SUM(F140:F143)</f>
        <v>0</v>
      </c>
      <c r="G144" s="20">
        <f t="shared" ref="G144" si="78">SUM(G140:G143)</f>
        <v>0</v>
      </c>
      <c r="H144" s="20">
        <f t="shared" ref="H144" si="79">SUM(H140:H143)</f>
        <v>0</v>
      </c>
      <c r="I144" s="20">
        <f t="shared" ref="I144" si="80">SUM(I140:I143)</f>
        <v>0</v>
      </c>
      <c r="J144" s="20">
        <f t="shared" ref="J144" si="81">SUM(J140:J143)</f>
        <v>0</v>
      </c>
      <c r="K144" s="26"/>
      <c r="L144" s="20">
        <f t="shared" ref="L144" ca="1" si="82">SUM(L137:L143)</f>
        <v>0</v>
      </c>
    </row>
    <row r="145" spans="1:12" ht="15.75" customHeight="1" thickBot="1" x14ac:dyDescent="0.25">
      <c r="A145" s="30">
        <f>A118</f>
        <v>1</v>
      </c>
      <c r="B145" s="31">
        <f>B118</f>
        <v>5</v>
      </c>
      <c r="C145" s="52" t="s">
        <v>4</v>
      </c>
      <c r="D145" s="53"/>
      <c r="E145" s="32"/>
      <c r="F145" s="33">
        <f>F125+F129+F139+F144</f>
        <v>800</v>
      </c>
      <c r="G145" s="33">
        <f>G125+G129+G139+G144</f>
        <v>30.86</v>
      </c>
      <c r="H145" s="33">
        <f>H125+H129+H139+H144</f>
        <v>25.78</v>
      </c>
      <c r="I145" s="33">
        <f>I125+I129+I139+I144</f>
        <v>102.31</v>
      </c>
      <c r="J145" s="33">
        <f>J125+J129+J139+J144</f>
        <v>783.77</v>
      </c>
      <c r="K145" s="34"/>
      <c r="L145" s="33">
        <f>L130</f>
        <v>80</v>
      </c>
    </row>
    <row r="146" spans="1:12" ht="15" x14ac:dyDescent="0.25">
      <c r="A146" s="21">
        <v>1</v>
      </c>
      <c r="B146" s="22">
        <v>6</v>
      </c>
      <c r="C146" s="23" t="s">
        <v>20</v>
      </c>
      <c r="D146" s="5" t="s">
        <v>21</v>
      </c>
      <c r="E146" s="41"/>
      <c r="F146" s="42"/>
      <c r="G146" s="42"/>
      <c r="H146" s="42"/>
      <c r="I146" s="42"/>
      <c r="J146" s="42"/>
      <c r="K146" s="43"/>
      <c r="L146" s="42"/>
    </row>
    <row r="147" spans="1:12" ht="15" x14ac:dyDescent="0.25">
      <c r="A147" s="24"/>
      <c r="B147" s="16"/>
      <c r="C147" s="11"/>
      <c r="D147" s="6"/>
      <c r="E147" s="44"/>
      <c r="F147" s="45"/>
      <c r="G147" s="45"/>
      <c r="H147" s="45"/>
      <c r="I147" s="45"/>
      <c r="J147" s="45"/>
      <c r="K147" s="46"/>
      <c r="L147" s="45"/>
    </row>
    <row r="148" spans="1:12" ht="15" x14ac:dyDescent="0.25">
      <c r="A148" s="24"/>
      <c r="B148" s="16"/>
      <c r="C148" s="11"/>
      <c r="D148" s="7" t="s">
        <v>22</v>
      </c>
      <c r="E148" s="44"/>
      <c r="F148" s="45"/>
      <c r="G148" s="45"/>
      <c r="H148" s="45"/>
      <c r="I148" s="45"/>
      <c r="J148" s="45"/>
      <c r="K148" s="46"/>
      <c r="L148" s="45"/>
    </row>
    <row r="149" spans="1:12" ht="15" x14ac:dyDescent="0.25">
      <c r="A149" s="24"/>
      <c r="B149" s="16"/>
      <c r="C149" s="11"/>
      <c r="D149" s="7" t="s">
        <v>23</v>
      </c>
      <c r="E149" s="44"/>
      <c r="F149" s="45"/>
      <c r="G149" s="45"/>
      <c r="H149" s="45"/>
      <c r="I149" s="45"/>
      <c r="J149" s="45"/>
      <c r="K149" s="46"/>
      <c r="L149" s="45"/>
    </row>
    <row r="150" spans="1:12" ht="15" x14ac:dyDescent="0.25">
      <c r="A150" s="24"/>
      <c r="B150" s="16"/>
      <c r="C150" s="11"/>
      <c r="D150" s="7" t="s">
        <v>24</v>
      </c>
      <c r="E150" s="44"/>
      <c r="F150" s="45"/>
      <c r="G150" s="45"/>
      <c r="H150" s="45"/>
      <c r="I150" s="45"/>
      <c r="J150" s="45"/>
      <c r="K150" s="46"/>
      <c r="L150" s="45"/>
    </row>
    <row r="151" spans="1:12" ht="15" x14ac:dyDescent="0.25">
      <c r="A151" s="24"/>
      <c r="B151" s="16"/>
      <c r="C151" s="11"/>
      <c r="D151" s="6"/>
      <c r="E151" s="44"/>
      <c r="F151" s="45"/>
      <c r="G151" s="45"/>
      <c r="H151" s="45"/>
      <c r="I151" s="45"/>
      <c r="J151" s="45"/>
      <c r="K151" s="46"/>
      <c r="L151" s="45"/>
    </row>
    <row r="152" spans="1:12" ht="15" x14ac:dyDescent="0.25">
      <c r="A152" s="24"/>
      <c r="B152" s="16"/>
      <c r="C152" s="11"/>
      <c r="D152" s="6"/>
      <c r="E152" s="44"/>
      <c r="F152" s="45"/>
      <c r="G152" s="45"/>
      <c r="H152" s="45"/>
      <c r="I152" s="45"/>
      <c r="J152" s="45"/>
      <c r="K152" s="46"/>
      <c r="L152" s="45"/>
    </row>
    <row r="153" spans="1:12" ht="15" x14ac:dyDescent="0.25">
      <c r="A153" s="25"/>
      <c r="B153" s="18"/>
      <c r="C153" s="8"/>
      <c r="D153" s="19" t="s">
        <v>36</v>
      </c>
      <c r="E153" s="9"/>
      <c r="F153" s="20">
        <f>SUM(F146:F152)</f>
        <v>0</v>
      </c>
      <c r="G153" s="20">
        <f t="shared" ref="G153" si="83">SUM(G146:G152)</f>
        <v>0</v>
      </c>
      <c r="H153" s="20">
        <f t="shared" ref="H153" si="84">SUM(H146:H152)</f>
        <v>0</v>
      </c>
      <c r="I153" s="20">
        <f t="shared" ref="I153" si="85">SUM(I146:I152)</f>
        <v>0</v>
      </c>
      <c r="J153" s="20">
        <f t="shared" ref="J153" si="86">SUM(J146:J152)</f>
        <v>0</v>
      </c>
      <c r="K153" s="26"/>
      <c r="L153" s="20">
        <f t="shared" ref="L153:L181" si="87">SUM(L146:L152)</f>
        <v>0</v>
      </c>
    </row>
    <row r="154" spans="1:12" ht="15" x14ac:dyDescent="0.25">
      <c r="A154" s="27">
        <f>A146</f>
        <v>1</v>
      </c>
      <c r="B154" s="14">
        <f>B146</f>
        <v>6</v>
      </c>
      <c r="C154" s="10" t="s">
        <v>25</v>
      </c>
      <c r="D154" s="12" t="s">
        <v>24</v>
      </c>
      <c r="E154" s="44"/>
      <c r="F154" s="45"/>
      <c r="G154" s="45"/>
      <c r="H154" s="45"/>
      <c r="I154" s="45"/>
      <c r="J154" s="45"/>
      <c r="K154" s="46"/>
      <c r="L154" s="45"/>
    </row>
    <row r="155" spans="1:12" ht="15" x14ac:dyDescent="0.25">
      <c r="A155" s="24"/>
      <c r="B155" s="16"/>
      <c r="C155" s="11"/>
      <c r="D155" s="6"/>
      <c r="E155" s="44"/>
      <c r="F155" s="45"/>
      <c r="G155" s="45"/>
      <c r="H155" s="45"/>
      <c r="I155" s="45"/>
      <c r="J155" s="45"/>
      <c r="K155" s="46"/>
      <c r="L155" s="45"/>
    </row>
    <row r="156" spans="1:12" ht="15" x14ac:dyDescent="0.25">
      <c r="A156" s="24"/>
      <c r="B156" s="16"/>
      <c r="C156" s="11"/>
      <c r="D156" s="6"/>
      <c r="E156" s="44"/>
      <c r="F156" s="45"/>
      <c r="G156" s="45"/>
      <c r="H156" s="45"/>
      <c r="I156" s="45"/>
      <c r="J156" s="45"/>
      <c r="K156" s="46"/>
      <c r="L156" s="45"/>
    </row>
    <row r="157" spans="1:12" ht="15" x14ac:dyDescent="0.25">
      <c r="A157" s="25"/>
      <c r="B157" s="18"/>
      <c r="C157" s="8"/>
      <c r="D157" s="19" t="s">
        <v>36</v>
      </c>
      <c r="E157" s="9"/>
      <c r="F157" s="20">
        <f>SUM(F154:F156)</f>
        <v>0</v>
      </c>
      <c r="G157" s="20">
        <f t="shared" ref="G157" si="88">SUM(G154:G156)</f>
        <v>0</v>
      </c>
      <c r="H157" s="20">
        <f t="shared" ref="H157" si="89">SUM(H154:H156)</f>
        <v>0</v>
      </c>
      <c r="I157" s="20">
        <f t="shared" ref="I157" si="90">SUM(I154:I156)</f>
        <v>0</v>
      </c>
      <c r="J157" s="20">
        <f t="shared" ref="J157" si="91">SUM(J154:J156)</f>
        <v>0</v>
      </c>
      <c r="K157" s="26"/>
      <c r="L157" s="20">
        <f t="shared" ref="L157" ca="1" si="92">SUM(L154:L162)</f>
        <v>0</v>
      </c>
    </row>
    <row r="158" spans="1:12" ht="15" x14ac:dyDescent="0.25">
      <c r="A158" s="27">
        <f>A146</f>
        <v>1</v>
      </c>
      <c r="B158" s="14">
        <f>B146</f>
        <v>6</v>
      </c>
      <c r="C158" s="10" t="s">
        <v>26</v>
      </c>
      <c r="D158" s="7" t="s">
        <v>27</v>
      </c>
      <c r="E158" s="44" t="s">
        <v>50</v>
      </c>
      <c r="F158" s="45">
        <v>60</v>
      </c>
      <c r="G158" s="45">
        <v>0.92</v>
      </c>
      <c r="H158" s="45">
        <v>3.04</v>
      </c>
      <c r="I158" s="45">
        <v>5.42</v>
      </c>
      <c r="J158" s="45">
        <v>52</v>
      </c>
      <c r="K158" s="46">
        <v>71</v>
      </c>
      <c r="L158" s="45">
        <v>80</v>
      </c>
    </row>
    <row r="159" spans="1:12" ht="15" x14ac:dyDescent="0.25">
      <c r="A159" s="24"/>
      <c r="B159" s="16"/>
      <c r="C159" s="11"/>
      <c r="D159" s="7" t="s">
        <v>28</v>
      </c>
      <c r="E159" s="44" t="s">
        <v>66</v>
      </c>
      <c r="F159" s="45">
        <v>200</v>
      </c>
      <c r="G159" s="45">
        <v>3.38</v>
      </c>
      <c r="H159" s="45">
        <v>1.9</v>
      </c>
      <c r="I159" s="45">
        <v>12.24</v>
      </c>
      <c r="J159" s="45">
        <v>94.74</v>
      </c>
      <c r="K159" s="46">
        <v>96</v>
      </c>
      <c r="L159" s="45"/>
    </row>
    <row r="160" spans="1:12" ht="15" x14ac:dyDescent="0.25">
      <c r="A160" s="24"/>
      <c r="B160" s="16"/>
      <c r="C160" s="11"/>
      <c r="D160" s="7" t="s">
        <v>29</v>
      </c>
      <c r="E160" s="44" t="s">
        <v>52</v>
      </c>
      <c r="F160" s="45">
        <v>90</v>
      </c>
      <c r="G160" s="45">
        <v>17.8</v>
      </c>
      <c r="H160" s="45">
        <v>11.4</v>
      </c>
      <c r="I160" s="45">
        <v>0</v>
      </c>
      <c r="J160" s="45">
        <v>186.1</v>
      </c>
      <c r="K160" s="46">
        <v>321</v>
      </c>
      <c r="L160" s="45"/>
    </row>
    <row r="161" spans="1:12" ht="15" x14ac:dyDescent="0.25">
      <c r="A161" s="24"/>
      <c r="B161" s="16"/>
      <c r="C161" s="11"/>
      <c r="D161" s="7" t="s">
        <v>30</v>
      </c>
      <c r="E161" s="44" t="s">
        <v>67</v>
      </c>
      <c r="F161" s="45">
        <v>150</v>
      </c>
      <c r="G161" s="45">
        <v>5.63</v>
      </c>
      <c r="H161" s="45">
        <v>7.64</v>
      </c>
      <c r="I161" s="45">
        <v>21.7</v>
      </c>
      <c r="J161" s="45">
        <v>189.5</v>
      </c>
      <c r="K161" s="46">
        <v>637</v>
      </c>
      <c r="L161" s="45"/>
    </row>
    <row r="162" spans="1:12" ht="15" x14ac:dyDescent="0.25">
      <c r="A162" s="24"/>
      <c r="B162" s="16"/>
      <c r="C162" s="11"/>
      <c r="D162" s="7" t="s">
        <v>31</v>
      </c>
      <c r="E162" s="44" t="s">
        <v>42</v>
      </c>
      <c r="F162" s="45">
        <v>200</v>
      </c>
      <c r="G162" s="45">
        <v>1.04</v>
      </c>
      <c r="H162" s="45">
        <v>0</v>
      </c>
      <c r="I162" s="45">
        <v>26.96</v>
      </c>
      <c r="J162" s="45">
        <v>107.44</v>
      </c>
      <c r="K162" s="46">
        <v>868</v>
      </c>
      <c r="L162" s="45"/>
    </row>
    <row r="163" spans="1:12" ht="15" x14ac:dyDescent="0.25">
      <c r="A163" s="24"/>
      <c r="B163" s="16"/>
      <c r="C163" s="11"/>
      <c r="D163" s="7" t="s">
        <v>32</v>
      </c>
      <c r="E163" s="44"/>
      <c r="F163" s="45">
        <v>50</v>
      </c>
      <c r="G163" s="45">
        <v>3.8</v>
      </c>
      <c r="H163" s="45">
        <v>4</v>
      </c>
      <c r="I163" s="45">
        <v>24.6</v>
      </c>
      <c r="J163" s="45">
        <v>117.5</v>
      </c>
      <c r="K163" s="46"/>
      <c r="L163" s="45"/>
    </row>
    <row r="164" spans="1:12" ht="15" x14ac:dyDescent="0.25">
      <c r="A164" s="24"/>
      <c r="B164" s="16"/>
      <c r="C164" s="11"/>
      <c r="D164" s="7" t="s">
        <v>33</v>
      </c>
      <c r="E164" s="44"/>
      <c r="F164" s="45">
        <v>50</v>
      </c>
      <c r="G164" s="45">
        <v>4.76</v>
      </c>
      <c r="H164" s="45">
        <v>3.25</v>
      </c>
      <c r="I164" s="45">
        <v>15.28</v>
      </c>
      <c r="J164" s="45">
        <v>156</v>
      </c>
      <c r="K164" s="46"/>
      <c r="L164" s="45"/>
    </row>
    <row r="165" spans="1:12" ht="15" x14ac:dyDescent="0.25">
      <c r="A165" s="24"/>
      <c r="B165" s="16"/>
      <c r="C165" s="11"/>
      <c r="D165" s="6"/>
      <c r="E165" s="44"/>
      <c r="F165" s="45"/>
      <c r="G165" s="45"/>
      <c r="H165" s="45"/>
      <c r="I165" s="45"/>
      <c r="J165" s="45"/>
      <c r="K165" s="46"/>
      <c r="L165" s="45"/>
    </row>
    <row r="166" spans="1:12" ht="15" x14ac:dyDescent="0.25">
      <c r="A166" s="24"/>
      <c r="B166" s="16"/>
      <c r="C166" s="11"/>
      <c r="D166" s="6"/>
      <c r="E166" s="44"/>
      <c r="F166" s="45"/>
      <c r="G166" s="45"/>
      <c r="H166" s="45"/>
      <c r="I166" s="45"/>
      <c r="J166" s="45"/>
      <c r="K166" s="46"/>
      <c r="L166" s="45"/>
    </row>
    <row r="167" spans="1:12" ht="15" x14ac:dyDescent="0.25">
      <c r="A167" s="25"/>
      <c r="B167" s="18"/>
      <c r="C167" s="8"/>
      <c r="D167" s="19" t="s">
        <v>36</v>
      </c>
      <c r="E167" s="9"/>
      <c r="F167" s="20">
        <f>SUM(F158:F166)</f>
        <v>800</v>
      </c>
      <c r="G167" s="20">
        <f t="shared" ref="G167" si="93">SUM(G158:G166)</f>
        <v>37.33</v>
      </c>
      <c r="H167" s="20">
        <f t="shared" ref="H167" si="94">SUM(H158:H166)</f>
        <v>31.23</v>
      </c>
      <c r="I167" s="20">
        <f t="shared" ref="I167" si="95">SUM(I158:I166)</f>
        <v>106.19999999999999</v>
      </c>
      <c r="J167" s="20">
        <f t="shared" ref="J167" si="96">SUM(J158:J166)</f>
        <v>903.28</v>
      </c>
      <c r="K167" s="26"/>
      <c r="L167" s="20">
        <f t="shared" ref="L167" ca="1" si="97">SUM(L164:L172)</f>
        <v>0</v>
      </c>
    </row>
    <row r="168" spans="1:12" ht="15" x14ac:dyDescent="0.25">
      <c r="A168" s="27">
        <f>A146</f>
        <v>1</v>
      </c>
      <c r="B168" s="14">
        <f>B146</f>
        <v>6</v>
      </c>
      <c r="C168" s="10" t="s">
        <v>34</v>
      </c>
      <c r="D168" s="12" t="s">
        <v>35</v>
      </c>
      <c r="E168" s="44"/>
      <c r="F168" s="45"/>
      <c r="G168" s="45"/>
      <c r="H168" s="45"/>
      <c r="I168" s="45"/>
      <c r="J168" s="45"/>
      <c r="K168" s="46"/>
      <c r="L168" s="45"/>
    </row>
    <row r="169" spans="1:12" ht="15" x14ac:dyDescent="0.25">
      <c r="A169" s="24"/>
      <c r="B169" s="16"/>
      <c r="C169" s="11"/>
      <c r="D169" s="12" t="s">
        <v>31</v>
      </c>
      <c r="E169" s="44"/>
      <c r="F169" s="45"/>
      <c r="G169" s="45"/>
      <c r="H169" s="45"/>
      <c r="I169" s="45"/>
      <c r="J169" s="45"/>
      <c r="K169" s="46"/>
      <c r="L169" s="45"/>
    </row>
    <row r="170" spans="1:12" ht="15" x14ac:dyDescent="0.25">
      <c r="A170" s="24"/>
      <c r="B170" s="16"/>
      <c r="C170" s="11"/>
      <c r="D170" s="6"/>
      <c r="E170" s="44"/>
      <c r="F170" s="45"/>
      <c r="G170" s="45"/>
      <c r="H170" s="45"/>
      <c r="I170" s="45"/>
      <c r="J170" s="45"/>
      <c r="K170" s="46"/>
      <c r="L170" s="45"/>
    </row>
    <row r="171" spans="1:12" ht="15" x14ac:dyDescent="0.25">
      <c r="A171" s="24"/>
      <c r="B171" s="16"/>
      <c r="C171" s="11"/>
      <c r="D171" s="6"/>
      <c r="E171" s="44"/>
      <c r="F171" s="45"/>
      <c r="G171" s="45"/>
      <c r="H171" s="45"/>
      <c r="I171" s="45"/>
      <c r="J171" s="45"/>
      <c r="K171" s="46"/>
      <c r="L171" s="45"/>
    </row>
    <row r="172" spans="1:12" ht="15" x14ac:dyDescent="0.25">
      <c r="A172" s="25"/>
      <c r="B172" s="18"/>
      <c r="C172" s="8"/>
      <c r="D172" s="19" t="s">
        <v>36</v>
      </c>
      <c r="E172" s="9"/>
      <c r="F172" s="20">
        <f>SUM(F168:F171)</f>
        <v>0</v>
      </c>
      <c r="G172" s="20">
        <f t="shared" ref="G172" si="98">SUM(G168:G171)</f>
        <v>0</v>
      </c>
      <c r="H172" s="20">
        <f t="shared" ref="H172" si="99">SUM(H168:H171)</f>
        <v>0</v>
      </c>
      <c r="I172" s="20">
        <f t="shared" ref="I172" si="100">SUM(I168:I171)</f>
        <v>0</v>
      </c>
      <c r="J172" s="20">
        <f t="shared" ref="J172" si="101">SUM(J168:J171)</f>
        <v>0</v>
      </c>
      <c r="K172" s="26"/>
      <c r="L172" s="20">
        <f t="shared" ref="L172" ca="1" si="102">SUM(L165:L171)</f>
        <v>0</v>
      </c>
    </row>
    <row r="173" spans="1:12" ht="15.75" customHeight="1" thickBot="1" x14ac:dyDescent="0.25">
      <c r="A173" s="30">
        <f>A146</f>
        <v>1</v>
      </c>
      <c r="B173" s="31">
        <f>B146</f>
        <v>6</v>
      </c>
      <c r="C173" s="52" t="s">
        <v>4</v>
      </c>
      <c r="D173" s="53"/>
      <c r="E173" s="32"/>
      <c r="F173" s="33">
        <f>F153+F157+F167+F172</f>
        <v>800</v>
      </c>
      <c r="G173" s="33">
        <f>G153+G157+G167+G172</f>
        <v>37.33</v>
      </c>
      <c r="H173" s="33">
        <f>H153+H157+H167+H172</f>
        <v>31.23</v>
      </c>
      <c r="I173" s="33">
        <f>I153+I157+I167+I172</f>
        <v>106.19999999999999</v>
      </c>
      <c r="J173" s="33">
        <f>J153+J157+J167+J172</f>
        <v>903.28</v>
      </c>
      <c r="K173" s="34"/>
      <c r="L173" s="33">
        <f>L158</f>
        <v>80</v>
      </c>
    </row>
    <row r="174" spans="1:12" ht="15" x14ac:dyDescent="0.25">
      <c r="A174" s="21">
        <v>1</v>
      </c>
      <c r="B174" s="22">
        <v>7</v>
      </c>
      <c r="C174" s="23" t="s">
        <v>20</v>
      </c>
      <c r="D174" s="5" t="s">
        <v>21</v>
      </c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6"/>
      <c r="C175" s="11"/>
      <c r="D175" s="6"/>
      <c r="E175" s="44"/>
      <c r="F175" s="45"/>
      <c r="G175" s="45"/>
      <c r="H175" s="45"/>
      <c r="I175" s="45"/>
      <c r="J175" s="45"/>
      <c r="K175" s="46"/>
      <c r="L175" s="45"/>
    </row>
    <row r="176" spans="1:12" ht="15" x14ac:dyDescent="0.25">
      <c r="A176" s="24"/>
      <c r="B176" s="16"/>
      <c r="C176" s="11"/>
      <c r="D176" s="7" t="s">
        <v>22</v>
      </c>
      <c r="E176" s="44"/>
      <c r="F176" s="45"/>
      <c r="G176" s="45"/>
      <c r="H176" s="45"/>
      <c r="I176" s="45"/>
      <c r="J176" s="45"/>
      <c r="K176" s="46"/>
      <c r="L176" s="45"/>
    </row>
    <row r="177" spans="1:12" ht="15" x14ac:dyDescent="0.25">
      <c r="A177" s="24"/>
      <c r="B177" s="16"/>
      <c r="C177" s="11"/>
      <c r="D177" s="7" t="s">
        <v>23</v>
      </c>
      <c r="E177" s="44"/>
      <c r="F177" s="45"/>
      <c r="G177" s="45"/>
      <c r="H177" s="45"/>
      <c r="I177" s="45"/>
      <c r="J177" s="45"/>
      <c r="K177" s="46"/>
      <c r="L177" s="45"/>
    </row>
    <row r="178" spans="1:12" ht="15" x14ac:dyDescent="0.25">
      <c r="A178" s="24"/>
      <c r="B178" s="16"/>
      <c r="C178" s="11"/>
      <c r="D178" s="7" t="s">
        <v>24</v>
      </c>
      <c r="E178" s="44"/>
      <c r="F178" s="45"/>
      <c r="G178" s="45"/>
      <c r="H178" s="45"/>
      <c r="I178" s="45"/>
      <c r="J178" s="45"/>
      <c r="K178" s="46"/>
      <c r="L178" s="45"/>
    </row>
    <row r="179" spans="1:12" ht="15" x14ac:dyDescent="0.25">
      <c r="A179" s="24"/>
      <c r="B179" s="16"/>
      <c r="C179" s="11"/>
      <c r="D179" s="6"/>
      <c r="E179" s="44"/>
      <c r="F179" s="45"/>
      <c r="G179" s="45"/>
      <c r="H179" s="45"/>
      <c r="I179" s="45"/>
      <c r="J179" s="45"/>
      <c r="K179" s="46"/>
      <c r="L179" s="45"/>
    </row>
    <row r="180" spans="1:12" ht="15" x14ac:dyDescent="0.25">
      <c r="A180" s="24"/>
      <c r="B180" s="16"/>
      <c r="C180" s="11"/>
      <c r="D180" s="6"/>
      <c r="E180" s="44"/>
      <c r="F180" s="45"/>
      <c r="G180" s="45"/>
      <c r="H180" s="45"/>
      <c r="I180" s="45"/>
      <c r="J180" s="45"/>
      <c r="K180" s="46"/>
      <c r="L180" s="45"/>
    </row>
    <row r="181" spans="1:12" ht="15" x14ac:dyDescent="0.25">
      <c r="A181" s="25"/>
      <c r="B181" s="18"/>
      <c r="C181" s="8"/>
      <c r="D181" s="19" t="s">
        <v>36</v>
      </c>
      <c r="E181" s="9"/>
      <c r="F181" s="20"/>
      <c r="G181" s="20"/>
      <c r="H181" s="20">
        <f t="shared" ref="H181" si="103">SUM(H174:H180)</f>
        <v>0</v>
      </c>
      <c r="I181" s="20">
        <f t="shared" ref="I181" si="104">SUM(I174:I180)</f>
        <v>0</v>
      </c>
      <c r="J181" s="20">
        <f t="shared" ref="J181" si="105">SUM(J174:J180)</f>
        <v>0</v>
      </c>
      <c r="K181" s="26"/>
      <c r="L181" s="20">
        <f t="shared" si="87"/>
        <v>0</v>
      </c>
    </row>
    <row r="182" spans="1:12" ht="15" x14ac:dyDescent="0.25">
      <c r="A182" s="27">
        <f>A174</f>
        <v>1</v>
      </c>
      <c r="B182" s="14">
        <f>B174</f>
        <v>7</v>
      </c>
      <c r="C182" s="10" t="s">
        <v>25</v>
      </c>
      <c r="D182" s="12" t="s">
        <v>24</v>
      </c>
      <c r="E182" s="44"/>
      <c r="F182" s="45"/>
      <c r="G182" s="45"/>
      <c r="H182" s="45"/>
      <c r="I182" s="45"/>
      <c r="J182" s="45"/>
      <c r="K182" s="46"/>
      <c r="L182" s="45"/>
    </row>
    <row r="183" spans="1:12" ht="15" x14ac:dyDescent="0.25">
      <c r="A183" s="24"/>
      <c r="B183" s="16"/>
      <c r="C183" s="11"/>
      <c r="D183" s="6"/>
      <c r="E183" s="44"/>
      <c r="F183" s="45"/>
      <c r="G183" s="45"/>
      <c r="H183" s="45"/>
      <c r="I183" s="45"/>
      <c r="J183" s="45"/>
      <c r="K183" s="46"/>
      <c r="L183" s="45"/>
    </row>
    <row r="184" spans="1:12" ht="15" x14ac:dyDescent="0.25">
      <c r="A184" s="24"/>
      <c r="B184" s="16"/>
      <c r="C184" s="11"/>
      <c r="D184" s="6"/>
      <c r="E184" s="44"/>
      <c r="F184" s="45"/>
      <c r="G184" s="45"/>
      <c r="H184" s="45"/>
      <c r="I184" s="45"/>
      <c r="J184" s="45"/>
      <c r="K184" s="46"/>
      <c r="L184" s="45"/>
    </row>
    <row r="185" spans="1:12" ht="15" x14ac:dyDescent="0.25">
      <c r="A185" s="25"/>
      <c r="B185" s="18"/>
      <c r="C185" s="8"/>
      <c r="D185" s="19" t="s">
        <v>36</v>
      </c>
      <c r="E185" s="9"/>
      <c r="F185" s="20">
        <f>SUM(F182:F184)</f>
        <v>0</v>
      </c>
      <c r="G185" s="20">
        <f t="shared" ref="G185" si="106">SUM(G182:G184)</f>
        <v>0</v>
      </c>
      <c r="H185" s="20">
        <f t="shared" ref="H185" si="107">SUM(H182:H184)</f>
        <v>0</v>
      </c>
      <c r="I185" s="20">
        <f t="shared" ref="I185" si="108">SUM(I182:I184)</f>
        <v>0</v>
      </c>
      <c r="J185" s="20">
        <f t="shared" ref="J185" si="109">SUM(J182:J184)</f>
        <v>0</v>
      </c>
      <c r="K185" s="26"/>
      <c r="L185" s="20">
        <f t="shared" ref="L185" ca="1" si="110">SUM(L182:L190)</f>
        <v>0</v>
      </c>
    </row>
    <row r="186" spans="1:12" ht="15" x14ac:dyDescent="0.25">
      <c r="A186" s="27">
        <f>A174</f>
        <v>1</v>
      </c>
      <c r="B186" s="14">
        <f>B174</f>
        <v>7</v>
      </c>
      <c r="C186" s="10" t="s">
        <v>26</v>
      </c>
      <c r="D186" s="7" t="s">
        <v>27</v>
      </c>
      <c r="E186" s="44" t="s">
        <v>61</v>
      </c>
      <c r="F186" s="45">
        <v>60</v>
      </c>
      <c r="G186" s="45">
        <v>0.92</v>
      </c>
      <c r="H186" s="45">
        <v>3.04</v>
      </c>
      <c r="I186" s="45">
        <v>5.42</v>
      </c>
      <c r="J186" s="45">
        <v>52</v>
      </c>
      <c r="K186" s="46">
        <v>71</v>
      </c>
      <c r="L186" s="45">
        <v>80</v>
      </c>
    </row>
    <row r="187" spans="1:12" ht="15" x14ac:dyDescent="0.25">
      <c r="A187" s="24"/>
      <c r="B187" s="16"/>
      <c r="C187" s="11"/>
      <c r="D187" s="7" t="s">
        <v>28</v>
      </c>
      <c r="E187" s="44" t="s">
        <v>68</v>
      </c>
      <c r="F187" s="45">
        <v>200</v>
      </c>
      <c r="G187" s="45">
        <v>3.74</v>
      </c>
      <c r="H187" s="45">
        <v>1.7</v>
      </c>
      <c r="I187" s="45">
        <v>10.18</v>
      </c>
      <c r="J187" s="45">
        <v>72.819999999999993</v>
      </c>
      <c r="K187" s="46">
        <v>99</v>
      </c>
      <c r="L187" s="45"/>
    </row>
    <row r="188" spans="1:12" ht="15" x14ac:dyDescent="0.25">
      <c r="A188" s="24"/>
      <c r="B188" s="16"/>
      <c r="C188" s="11"/>
      <c r="D188" s="7" t="s">
        <v>29</v>
      </c>
      <c r="E188" s="44" t="s">
        <v>55</v>
      </c>
      <c r="F188" s="45">
        <v>90</v>
      </c>
      <c r="G188" s="45">
        <v>11.76</v>
      </c>
      <c r="H188" s="45">
        <v>4.74</v>
      </c>
      <c r="I188" s="45">
        <v>4.3499999999999996</v>
      </c>
      <c r="J188" s="45">
        <v>100</v>
      </c>
      <c r="K188" s="46">
        <v>608</v>
      </c>
      <c r="L188" s="45"/>
    </row>
    <row r="189" spans="1:12" ht="15" x14ac:dyDescent="0.25">
      <c r="A189" s="24"/>
      <c r="B189" s="16"/>
      <c r="C189" s="11"/>
      <c r="D189" s="7" t="s">
        <v>30</v>
      </c>
      <c r="E189" s="44" t="s">
        <v>45</v>
      </c>
      <c r="F189" s="45">
        <v>150</v>
      </c>
      <c r="G189" s="45">
        <v>13.3</v>
      </c>
      <c r="H189" s="45">
        <v>10.8</v>
      </c>
      <c r="I189" s="45">
        <v>138.80000000000001</v>
      </c>
      <c r="J189" s="45">
        <v>682.6</v>
      </c>
      <c r="K189" s="46">
        <v>679</v>
      </c>
      <c r="L189" s="45"/>
    </row>
    <row r="190" spans="1:12" ht="15" x14ac:dyDescent="0.25">
      <c r="A190" s="24"/>
      <c r="B190" s="16"/>
      <c r="C190" s="11"/>
      <c r="D190" s="7" t="s">
        <v>31</v>
      </c>
      <c r="E190" s="44" t="s">
        <v>42</v>
      </c>
      <c r="F190" s="45">
        <v>200</v>
      </c>
      <c r="G190" s="45">
        <v>1.04</v>
      </c>
      <c r="H190" s="45">
        <v>0</v>
      </c>
      <c r="I190" s="45">
        <v>26.96</v>
      </c>
      <c r="J190" s="45">
        <v>107.44</v>
      </c>
      <c r="K190" s="46">
        <v>868</v>
      </c>
      <c r="L190" s="45"/>
    </row>
    <row r="191" spans="1:12" ht="15" x14ac:dyDescent="0.25">
      <c r="A191" s="24"/>
      <c r="B191" s="16"/>
      <c r="C191" s="11"/>
      <c r="D191" s="7" t="s">
        <v>32</v>
      </c>
      <c r="E191" s="44"/>
      <c r="F191" s="45">
        <v>50</v>
      </c>
      <c r="G191" s="45">
        <v>3.8</v>
      </c>
      <c r="H191" s="45">
        <v>4</v>
      </c>
      <c r="I191" s="45">
        <v>24.6</v>
      </c>
      <c r="J191" s="45">
        <v>117.5</v>
      </c>
      <c r="K191" s="46"/>
      <c r="L191" s="45"/>
    </row>
    <row r="192" spans="1:12" ht="15" x14ac:dyDescent="0.25">
      <c r="A192" s="24"/>
      <c r="B192" s="16"/>
      <c r="C192" s="11"/>
      <c r="D192" s="7" t="s">
        <v>33</v>
      </c>
      <c r="E192" s="44"/>
      <c r="F192" s="45">
        <v>50</v>
      </c>
      <c r="G192" s="45">
        <v>4.76</v>
      </c>
      <c r="H192" s="45">
        <v>3.25</v>
      </c>
      <c r="I192" s="45">
        <v>15.28</v>
      </c>
      <c r="J192" s="45">
        <v>156</v>
      </c>
      <c r="K192" s="46"/>
      <c r="L192" s="45"/>
    </row>
    <row r="193" spans="1:12" ht="15" x14ac:dyDescent="0.25">
      <c r="A193" s="24"/>
      <c r="B193" s="16"/>
      <c r="C193" s="11"/>
      <c r="D193" s="6"/>
      <c r="E193" s="44"/>
      <c r="F193" s="45"/>
      <c r="G193" s="45"/>
      <c r="H193" s="45"/>
      <c r="I193" s="45"/>
      <c r="J193" s="45"/>
      <c r="K193" s="46"/>
      <c r="L193" s="45"/>
    </row>
    <row r="194" spans="1:12" ht="15" x14ac:dyDescent="0.25">
      <c r="A194" s="24"/>
      <c r="B194" s="16"/>
      <c r="C194" s="11"/>
      <c r="D194" s="6"/>
      <c r="E194" s="44"/>
      <c r="F194" s="45"/>
      <c r="G194" s="45"/>
      <c r="H194" s="45"/>
      <c r="I194" s="45"/>
      <c r="J194" s="45"/>
      <c r="K194" s="46"/>
      <c r="L194" s="45"/>
    </row>
    <row r="195" spans="1:12" ht="15" x14ac:dyDescent="0.25">
      <c r="A195" s="25"/>
      <c r="B195" s="18"/>
      <c r="C195" s="8"/>
      <c r="D195" s="19" t="s">
        <v>36</v>
      </c>
      <c r="E195" s="9"/>
      <c r="F195" s="20">
        <f>SUM(F186:F194)</f>
        <v>800</v>
      </c>
      <c r="G195" s="20">
        <f t="shared" ref="G195" si="111">SUM(G186:G194)</f>
        <v>39.32</v>
      </c>
      <c r="H195" s="20">
        <f t="shared" ref="H195" si="112">SUM(H186:H194)</f>
        <v>27.53</v>
      </c>
      <c r="I195" s="20">
        <f t="shared" ref="I195" si="113">SUM(I186:I194)</f>
        <v>225.59</v>
      </c>
      <c r="J195" s="20">
        <f t="shared" ref="J195" si="114">SUM(J186:J194)</f>
        <v>1288.3600000000001</v>
      </c>
      <c r="K195" s="26"/>
      <c r="L195" s="20">
        <f t="shared" ref="L195" ca="1" si="115">SUM(L192:L200)</f>
        <v>0</v>
      </c>
    </row>
    <row r="196" spans="1:12" ht="15" x14ac:dyDescent="0.25">
      <c r="A196" s="27">
        <f>A174</f>
        <v>1</v>
      </c>
      <c r="B196" s="14">
        <f>B174</f>
        <v>7</v>
      </c>
      <c r="C196" s="10" t="s">
        <v>34</v>
      </c>
      <c r="D196" s="12" t="s">
        <v>35</v>
      </c>
      <c r="E196" s="44"/>
      <c r="F196" s="45"/>
      <c r="G196" s="45"/>
      <c r="H196" s="45"/>
      <c r="I196" s="45"/>
      <c r="J196" s="45"/>
      <c r="K196" s="46"/>
      <c r="L196" s="45"/>
    </row>
    <row r="197" spans="1:12" ht="15" x14ac:dyDescent="0.25">
      <c r="A197" s="24"/>
      <c r="B197" s="16"/>
      <c r="C197" s="11"/>
      <c r="D197" s="12" t="s">
        <v>31</v>
      </c>
      <c r="E197" s="44"/>
      <c r="F197" s="45"/>
      <c r="G197" s="45"/>
      <c r="H197" s="45"/>
      <c r="I197" s="45"/>
      <c r="J197" s="45"/>
      <c r="K197" s="46"/>
      <c r="L197" s="45"/>
    </row>
    <row r="198" spans="1:12" ht="15" x14ac:dyDescent="0.25">
      <c r="A198" s="24"/>
      <c r="B198" s="16"/>
      <c r="C198" s="11"/>
      <c r="D198" s="6"/>
      <c r="E198" s="44"/>
      <c r="F198" s="45"/>
      <c r="G198" s="45"/>
      <c r="H198" s="45"/>
      <c r="I198" s="45"/>
      <c r="J198" s="45"/>
      <c r="K198" s="46"/>
      <c r="L198" s="45"/>
    </row>
    <row r="199" spans="1:12" ht="15" x14ac:dyDescent="0.25">
      <c r="A199" s="24"/>
      <c r="B199" s="16"/>
      <c r="C199" s="11"/>
      <c r="D199" s="6"/>
      <c r="E199" s="44"/>
      <c r="F199" s="45"/>
      <c r="G199" s="45"/>
      <c r="H199" s="45"/>
      <c r="I199" s="45"/>
      <c r="J199" s="45"/>
      <c r="K199" s="46"/>
      <c r="L199" s="45"/>
    </row>
    <row r="200" spans="1:12" ht="15" x14ac:dyDescent="0.25">
      <c r="A200" s="25"/>
      <c r="B200" s="18"/>
      <c r="C200" s="8"/>
      <c r="D200" s="19" t="s">
        <v>36</v>
      </c>
      <c r="E200" s="9"/>
      <c r="F200" s="20">
        <f>SUM(F196:F199)</f>
        <v>0</v>
      </c>
      <c r="G200" s="20">
        <f t="shared" ref="G200" si="116">SUM(G196:G199)</f>
        <v>0</v>
      </c>
      <c r="H200" s="20">
        <f t="shared" ref="H200" si="117">SUM(H196:H199)</f>
        <v>0</v>
      </c>
      <c r="I200" s="20">
        <f t="shared" ref="I200" si="118">SUM(I196:I199)</f>
        <v>0</v>
      </c>
      <c r="J200" s="20">
        <f t="shared" ref="J200" si="119">SUM(J196:J199)</f>
        <v>0</v>
      </c>
      <c r="K200" s="26"/>
      <c r="L200" s="20">
        <f t="shared" ref="L200" ca="1" si="120">SUM(L193:L199)</f>
        <v>0</v>
      </c>
    </row>
    <row r="201" spans="1:12" ht="15.75" customHeight="1" thickBot="1" x14ac:dyDescent="0.25">
      <c r="A201" s="30">
        <f>A174</f>
        <v>1</v>
      </c>
      <c r="B201" s="31">
        <f>B174</f>
        <v>7</v>
      </c>
      <c r="C201" s="52" t="s">
        <v>4</v>
      </c>
      <c r="D201" s="53"/>
      <c r="E201" s="32"/>
      <c r="F201" s="33">
        <f>F181+F185+F195+F200</f>
        <v>800</v>
      </c>
      <c r="G201" s="33">
        <f>G181+G185+G195+G200</f>
        <v>39.32</v>
      </c>
      <c r="H201" s="33">
        <f>H181+H185+H195+H200</f>
        <v>27.53</v>
      </c>
      <c r="I201" s="33">
        <f>I181+I185+I195+I200</f>
        <v>225.59</v>
      </c>
      <c r="J201" s="33">
        <f>J181+J185+J195+J200</f>
        <v>1288.3600000000001</v>
      </c>
      <c r="K201" s="34"/>
      <c r="L201" s="33">
        <f>L186</f>
        <v>80</v>
      </c>
    </row>
    <row r="202" spans="1:12" ht="15" x14ac:dyDescent="0.25">
      <c r="A202" s="21">
        <v>2</v>
      </c>
      <c r="B202" s="22">
        <v>8</v>
      </c>
      <c r="C202" s="23" t="s">
        <v>20</v>
      </c>
      <c r="D202" s="5" t="s">
        <v>21</v>
      </c>
      <c r="E202" s="41"/>
      <c r="F202" s="42"/>
      <c r="G202" s="42"/>
      <c r="H202" s="42"/>
      <c r="I202" s="42"/>
      <c r="J202" s="42"/>
      <c r="K202" s="43"/>
      <c r="L202" s="42"/>
    </row>
    <row r="203" spans="1:12" ht="15" x14ac:dyDescent="0.25">
      <c r="A203" s="24"/>
      <c r="B203" s="16"/>
      <c r="C203" s="11"/>
      <c r="D203" s="6"/>
      <c r="E203" s="44"/>
      <c r="F203" s="45"/>
      <c r="G203" s="45"/>
      <c r="H203" s="45"/>
      <c r="I203" s="45"/>
      <c r="J203" s="45"/>
      <c r="K203" s="46"/>
      <c r="L203" s="45"/>
    </row>
    <row r="204" spans="1:12" ht="15" x14ac:dyDescent="0.25">
      <c r="A204" s="24"/>
      <c r="B204" s="16"/>
      <c r="C204" s="11"/>
      <c r="D204" s="7" t="s">
        <v>22</v>
      </c>
      <c r="E204" s="44"/>
      <c r="F204" s="45"/>
      <c r="G204" s="45"/>
      <c r="H204" s="45"/>
      <c r="I204" s="45"/>
      <c r="J204" s="45"/>
      <c r="K204" s="46"/>
      <c r="L204" s="45"/>
    </row>
    <row r="205" spans="1:12" ht="15" x14ac:dyDescent="0.25">
      <c r="A205" s="24"/>
      <c r="B205" s="16"/>
      <c r="C205" s="11"/>
      <c r="D205" s="7" t="s">
        <v>23</v>
      </c>
      <c r="E205" s="44"/>
      <c r="F205" s="45"/>
      <c r="G205" s="45"/>
      <c r="H205" s="45"/>
      <c r="I205" s="45"/>
      <c r="J205" s="45"/>
      <c r="K205" s="46"/>
      <c r="L205" s="45"/>
    </row>
    <row r="206" spans="1:12" ht="15" x14ac:dyDescent="0.25">
      <c r="A206" s="24"/>
      <c r="B206" s="16"/>
      <c r="C206" s="11"/>
      <c r="D206" s="7" t="s">
        <v>24</v>
      </c>
      <c r="E206" s="44"/>
      <c r="F206" s="45"/>
      <c r="G206" s="45"/>
      <c r="H206" s="45"/>
      <c r="I206" s="45"/>
      <c r="J206" s="45"/>
      <c r="K206" s="46"/>
      <c r="L206" s="45"/>
    </row>
    <row r="207" spans="1:12" ht="15" x14ac:dyDescent="0.25">
      <c r="A207" s="24"/>
      <c r="B207" s="16"/>
      <c r="C207" s="11"/>
      <c r="D207" s="6"/>
      <c r="E207" s="44"/>
      <c r="F207" s="45"/>
      <c r="G207" s="45"/>
      <c r="H207" s="45"/>
      <c r="I207" s="45"/>
      <c r="J207" s="45"/>
      <c r="K207" s="46"/>
      <c r="L207" s="45"/>
    </row>
    <row r="208" spans="1:12" ht="15" x14ac:dyDescent="0.25">
      <c r="A208" s="24"/>
      <c r="B208" s="16"/>
      <c r="C208" s="11"/>
      <c r="D208" s="6"/>
      <c r="E208" s="44"/>
      <c r="F208" s="45"/>
      <c r="G208" s="45"/>
      <c r="H208" s="45"/>
      <c r="I208" s="45"/>
      <c r="J208" s="45"/>
      <c r="K208" s="46"/>
      <c r="L208" s="45"/>
    </row>
    <row r="209" spans="1:12" ht="15" x14ac:dyDescent="0.25">
      <c r="A209" s="25"/>
      <c r="B209" s="18"/>
      <c r="C209" s="8"/>
      <c r="D209" s="19" t="s">
        <v>36</v>
      </c>
      <c r="E209" s="9"/>
      <c r="F209" s="20">
        <f>SUM(F202:F208)</f>
        <v>0</v>
      </c>
      <c r="G209" s="20">
        <f t="shared" ref="G209" si="121">SUM(G202:G208)</f>
        <v>0</v>
      </c>
      <c r="H209" s="20">
        <f t="shared" ref="H209" si="122">SUM(H202:H208)</f>
        <v>0</v>
      </c>
      <c r="I209" s="20">
        <f t="shared" ref="I209" si="123">SUM(I202:I208)</f>
        <v>0</v>
      </c>
      <c r="J209" s="20">
        <f t="shared" ref="J209" si="124">SUM(J202:J208)</f>
        <v>0</v>
      </c>
      <c r="K209" s="26"/>
      <c r="L209" s="20">
        <f t="shared" ref="L209:L237" si="125">SUM(L202:L208)</f>
        <v>0</v>
      </c>
    </row>
    <row r="210" spans="1:12" ht="15" x14ac:dyDescent="0.25">
      <c r="A210" s="27">
        <f>A202</f>
        <v>2</v>
      </c>
      <c r="B210" s="14">
        <v>8</v>
      </c>
      <c r="C210" s="10" t="s">
        <v>25</v>
      </c>
      <c r="D210" s="12" t="s">
        <v>24</v>
      </c>
      <c r="E210" s="44"/>
      <c r="F210" s="45"/>
      <c r="G210" s="45"/>
      <c r="H210" s="45"/>
      <c r="I210" s="45"/>
      <c r="J210" s="45"/>
      <c r="K210" s="46"/>
      <c r="L210" s="45"/>
    </row>
    <row r="211" spans="1:12" ht="15" x14ac:dyDescent="0.25">
      <c r="A211" s="24"/>
      <c r="B211" s="16"/>
      <c r="C211" s="11"/>
      <c r="D211" s="6"/>
      <c r="E211" s="44"/>
      <c r="F211" s="45"/>
      <c r="G211" s="45"/>
      <c r="H211" s="45"/>
      <c r="I211" s="45"/>
      <c r="J211" s="45"/>
      <c r="K211" s="46"/>
      <c r="L211" s="45"/>
    </row>
    <row r="212" spans="1:12" ht="15" x14ac:dyDescent="0.25">
      <c r="A212" s="24"/>
      <c r="B212" s="16"/>
      <c r="C212" s="11"/>
      <c r="D212" s="6"/>
      <c r="E212" s="44"/>
      <c r="F212" s="45"/>
      <c r="G212" s="45"/>
      <c r="H212" s="45"/>
      <c r="I212" s="45"/>
      <c r="J212" s="45"/>
      <c r="K212" s="46"/>
      <c r="L212" s="45"/>
    </row>
    <row r="213" spans="1:12" ht="15" x14ac:dyDescent="0.25">
      <c r="A213" s="25"/>
      <c r="B213" s="18"/>
      <c r="C213" s="8"/>
      <c r="D213" s="19" t="s">
        <v>36</v>
      </c>
      <c r="E213" s="9"/>
      <c r="F213" s="20">
        <f>SUM(F210:F212)</f>
        <v>0</v>
      </c>
      <c r="G213" s="20">
        <f t="shared" ref="G213" si="126">SUM(G210:G212)</f>
        <v>0</v>
      </c>
      <c r="H213" s="20">
        <f t="shared" ref="H213" si="127">SUM(H210:H212)</f>
        <v>0</v>
      </c>
      <c r="I213" s="20">
        <f t="shared" ref="I213" si="128">SUM(I210:I212)</f>
        <v>0</v>
      </c>
      <c r="J213" s="20">
        <f t="shared" ref="J213" si="129">SUM(J210:J212)</f>
        <v>0</v>
      </c>
      <c r="K213" s="26"/>
      <c r="L213" s="20">
        <f t="shared" ref="L213" ca="1" si="130">SUM(L210:L218)</f>
        <v>0</v>
      </c>
    </row>
    <row r="214" spans="1:12" ht="15" x14ac:dyDescent="0.25">
      <c r="A214" s="27">
        <f>A202</f>
        <v>2</v>
      </c>
      <c r="B214" s="14">
        <f>B202</f>
        <v>8</v>
      </c>
      <c r="C214" s="10" t="s">
        <v>26</v>
      </c>
      <c r="D214" s="7" t="s">
        <v>27</v>
      </c>
      <c r="E214" s="44" t="s">
        <v>69</v>
      </c>
      <c r="F214" s="45">
        <v>60</v>
      </c>
      <c r="G214" s="45">
        <v>0.64</v>
      </c>
      <c r="H214" s="45">
        <v>0.08</v>
      </c>
      <c r="I214" s="45">
        <v>2.08</v>
      </c>
      <c r="J214" s="45">
        <v>11.04</v>
      </c>
      <c r="K214" s="46">
        <v>71</v>
      </c>
      <c r="L214" s="45">
        <v>80</v>
      </c>
    </row>
    <row r="215" spans="1:12" ht="15" x14ac:dyDescent="0.25">
      <c r="A215" s="24"/>
      <c r="B215" s="16"/>
      <c r="C215" s="11"/>
      <c r="D215" s="7" t="s">
        <v>28</v>
      </c>
      <c r="E215" s="44" t="s">
        <v>70</v>
      </c>
      <c r="F215" s="45">
        <v>200</v>
      </c>
      <c r="G215" s="45">
        <v>3.08</v>
      </c>
      <c r="H215" s="45">
        <v>1.74</v>
      </c>
      <c r="I215" s="45">
        <v>5.42</v>
      </c>
      <c r="J215" s="45">
        <v>64.98</v>
      </c>
      <c r="K215" s="46">
        <v>82</v>
      </c>
      <c r="L215" s="45"/>
    </row>
    <row r="216" spans="1:12" ht="15" x14ac:dyDescent="0.25">
      <c r="A216" s="24"/>
      <c r="B216" s="16"/>
      <c r="C216" s="11"/>
      <c r="D216" s="7" t="s">
        <v>29</v>
      </c>
      <c r="E216" s="44" t="s">
        <v>71</v>
      </c>
      <c r="F216" s="45">
        <v>90</v>
      </c>
      <c r="G216" s="45">
        <v>17.2</v>
      </c>
      <c r="H216" s="45">
        <v>7.5</v>
      </c>
      <c r="I216" s="45">
        <v>5.0999999999999996</v>
      </c>
      <c r="J216" s="45">
        <v>156.80000000000001</v>
      </c>
      <c r="K216" s="46">
        <v>260</v>
      </c>
      <c r="L216" s="45"/>
    </row>
    <row r="217" spans="1:12" ht="15" x14ac:dyDescent="0.25">
      <c r="A217" s="24"/>
      <c r="B217" s="16"/>
      <c r="C217" s="11"/>
      <c r="D217" s="7" t="s">
        <v>30</v>
      </c>
      <c r="E217" s="44" t="s">
        <v>72</v>
      </c>
      <c r="F217" s="45">
        <v>150</v>
      </c>
      <c r="G217" s="45">
        <v>3.26</v>
      </c>
      <c r="H217" s="45">
        <v>4.68</v>
      </c>
      <c r="I217" s="45">
        <v>8.0399999999999991</v>
      </c>
      <c r="J217" s="45">
        <v>123.9</v>
      </c>
      <c r="K217" s="46">
        <v>126</v>
      </c>
      <c r="L217" s="45"/>
    </row>
    <row r="218" spans="1:12" ht="15" x14ac:dyDescent="0.25">
      <c r="A218" s="24"/>
      <c r="B218" s="16"/>
      <c r="C218" s="11"/>
      <c r="D218" s="7" t="s">
        <v>31</v>
      </c>
      <c r="E218" s="44" t="s">
        <v>42</v>
      </c>
      <c r="F218" s="45">
        <v>200</v>
      </c>
      <c r="G218" s="45">
        <v>1.04</v>
      </c>
      <c r="H218" s="45">
        <v>0</v>
      </c>
      <c r="I218" s="45">
        <v>26.96</v>
      </c>
      <c r="J218" s="45">
        <v>107.44</v>
      </c>
      <c r="K218" s="46">
        <v>868</v>
      </c>
      <c r="L218" s="45"/>
    </row>
    <row r="219" spans="1:12" ht="15" x14ac:dyDescent="0.25">
      <c r="A219" s="24"/>
      <c r="B219" s="16"/>
      <c r="C219" s="11"/>
      <c r="D219" s="7" t="s">
        <v>32</v>
      </c>
      <c r="E219" s="44"/>
      <c r="F219" s="45">
        <v>50</v>
      </c>
      <c r="G219" s="45">
        <v>3.8</v>
      </c>
      <c r="H219" s="45">
        <v>4</v>
      </c>
      <c r="I219" s="45">
        <v>24.6</v>
      </c>
      <c r="J219" s="45">
        <v>117.5</v>
      </c>
      <c r="K219" s="46"/>
      <c r="L219" s="45"/>
    </row>
    <row r="220" spans="1:12" ht="15" x14ac:dyDescent="0.25">
      <c r="A220" s="24"/>
      <c r="B220" s="16"/>
      <c r="C220" s="11"/>
      <c r="D220" s="7" t="s">
        <v>33</v>
      </c>
      <c r="E220" s="44"/>
      <c r="F220" s="45">
        <v>50</v>
      </c>
      <c r="G220" s="45">
        <v>4.76</v>
      </c>
      <c r="H220" s="45">
        <v>3.25</v>
      </c>
      <c r="I220" s="45">
        <v>15.28</v>
      </c>
      <c r="J220" s="45">
        <v>156</v>
      </c>
      <c r="K220" s="46"/>
      <c r="L220" s="45"/>
    </row>
    <row r="221" spans="1:12" ht="15" x14ac:dyDescent="0.25">
      <c r="A221" s="24"/>
      <c r="B221" s="16"/>
      <c r="C221" s="11"/>
      <c r="D221" s="6"/>
      <c r="E221" s="44"/>
      <c r="F221" s="45"/>
      <c r="G221" s="45"/>
      <c r="H221" s="45"/>
      <c r="I221" s="45"/>
      <c r="J221" s="45"/>
      <c r="K221" s="46"/>
      <c r="L221" s="45"/>
    </row>
    <row r="222" spans="1:12" ht="15" x14ac:dyDescent="0.25">
      <c r="A222" s="24"/>
      <c r="B222" s="16"/>
      <c r="C222" s="11"/>
      <c r="D222" s="6"/>
      <c r="E222" s="44"/>
      <c r="F222" s="45"/>
      <c r="G222" s="45"/>
      <c r="H222" s="45"/>
      <c r="I222" s="45"/>
      <c r="J222" s="45"/>
      <c r="K222" s="46"/>
      <c r="L222" s="45"/>
    </row>
    <row r="223" spans="1:12" ht="15" x14ac:dyDescent="0.25">
      <c r="A223" s="25"/>
      <c r="B223" s="18"/>
      <c r="C223" s="8"/>
      <c r="D223" s="19" t="s">
        <v>36</v>
      </c>
      <c r="E223" s="9"/>
      <c r="F223" s="20">
        <f>SUM(F214:F222)</f>
        <v>800</v>
      </c>
      <c r="G223" s="20">
        <f t="shared" ref="G223" si="131">SUM(G214:G222)</f>
        <v>33.78</v>
      </c>
      <c r="H223" s="20">
        <f t="shared" ref="H223" si="132">SUM(H214:H222)</f>
        <v>21.25</v>
      </c>
      <c r="I223" s="20">
        <f t="shared" ref="I223" si="133">SUM(I214:I222)</f>
        <v>87.48</v>
      </c>
      <c r="J223" s="20">
        <f t="shared" ref="J223" si="134">SUM(J214:J222)</f>
        <v>737.66000000000008</v>
      </c>
      <c r="K223" s="26"/>
      <c r="L223" s="20">
        <f t="shared" ref="L223" ca="1" si="135">SUM(L220:L228)</f>
        <v>0</v>
      </c>
    </row>
    <row r="224" spans="1:12" ht="15" x14ac:dyDescent="0.25">
      <c r="A224" s="27">
        <f>A202</f>
        <v>2</v>
      </c>
      <c r="B224" s="14">
        <f>B202</f>
        <v>8</v>
      </c>
      <c r="C224" s="10" t="s">
        <v>34</v>
      </c>
      <c r="D224" s="12" t="s">
        <v>35</v>
      </c>
      <c r="E224" s="44"/>
      <c r="F224" s="45"/>
      <c r="G224" s="45"/>
      <c r="H224" s="45"/>
      <c r="I224" s="45"/>
      <c r="J224" s="45"/>
      <c r="K224" s="46"/>
      <c r="L224" s="45"/>
    </row>
    <row r="225" spans="1:12" ht="15" x14ac:dyDescent="0.25">
      <c r="A225" s="24"/>
      <c r="B225" s="16"/>
      <c r="C225" s="11"/>
      <c r="D225" s="12" t="s">
        <v>31</v>
      </c>
      <c r="E225" s="44"/>
      <c r="F225" s="45"/>
      <c r="G225" s="45"/>
      <c r="H225" s="45"/>
      <c r="I225" s="45"/>
      <c r="J225" s="45"/>
      <c r="K225" s="46"/>
      <c r="L225" s="45"/>
    </row>
    <row r="226" spans="1:12" ht="15" x14ac:dyDescent="0.25">
      <c r="A226" s="24"/>
      <c r="B226" s="16"/>
      <c r="C226" s="11"/>
      <c r="D226" s="6"/>
      <c r="E226" s="44"/>
      <c r="F226" s="45"/>
      <c r="G226" s="45"/>
      <c r="H226" s="45"/>
      <c r="I226" s="45"/>
      <c r="J226" s="45"/>
      <c r="K226" s="46"/>
      <c r="L226" s="45"/>
    </row>
    <row r="227" spans="1:12" ht="15" x14ac:dyDescent="0.25">
      <c r="A227" s="24"/>
      <c r="B227" s="16"/>
      <c r="C227" s="11"/>
      <c r="D227" s="6"/>
      <c r="E227" s="44"/>
      <c r="F227" s="45"/>
      <c r="G227" s="45"/>
      <c r="H227" s="45"/>
      <c r="I227" s="45"/>
      <c r="J227" s="45"/>
      <c r="K227" s="46"/>
      <c r="L227" s="45"/>
    </row>
    <row r="228" spans="1:12" ht="15" x14ac:dyDescent="0.25">
      <c r="A228" s="25"/>
      <c r="B228" s="18"/>
      <c r="C228" s="8"/>
      <c r="D228" s="19" t="s">
        <v>36</v>
      </c>
      <c r="E228" s="9"/>
      <c r="F228" s="20">
        <f>SUM(F224:F227)</f>
        <v>0</v>
      </c>
      <c r="G228" s="20">
        <f t="shared" ref="G228" si="136">SUM(G224:G227)</f>
        <v>0</v>
      </c>
      <c r="H228" s="20">
        <f t="shared" ref="H228" si="137">SUM(H224:H227)</f>
        <v>0</v>
      </c>
      <c r="I228" s="20">
        <f t="shared" ref="I228" si="138">SUM(I224:I227)</f>
        <v>0</v>
      </c>
      <c r="J228" s="20">
        <f t="shared" ref="J228" si="139">SUM(J224:J227)</f>
        <v>0</v>
      </c>
      <c r="K228" s="26"/>
      <c r="L228" s="20">
        <f t="shared" ref="L228" ca="1" si="140">SUM(L221:L227)</f>
        <v>0</v>
      </c>
    </row>
    <row r="229" spans="1:12" ht="15.75" customHeight="1" thickBot="1" x14ac:dyDescent="0.25">
      <c r="A229" s="30">
        <f>A202</f>
        <v>2</v>
      </c>
      <c r="B229" s="31">
        <f>B202</f>
        <v>8</v>
      </c>
      <c r="C229" s="52" t="s">
        <v>4</v>
      </c>
      <c r="D229" s="53"/>
      <c r="E229" s="32"/>
      <c r="F229" s="33">
        <f>F209+F213+F223+F228</f>
        <v>800</v>
      </c>
      <c r="G229" s="33">
        <f>G209+G213+G223+G228</f>
        <v>33.78</v>
      </c>
      <c r="H229" s="33">
        <f>H209+H213+H223+H228</f>
        <v>21.25</v>
      </c>
      <c r="I229" s="33">
        <f>I209+I213+I223+I228</f>
        <v>87.48</v>
      </c>
      <c r="J229" s="33">
        <f>J209+J213+J223+J228</f>
        <v>737.66000000000008</v>
      </c>
      <c r="K229" s="34"/>
      <c r="L229" s="33">
        <f>L214</f>
        <v>80</v>
      </c>
    </row>
    <row r="230" spans="1:12" ht="15" x14ac:dyDescent="0.25">
      <c r="A230" s="15">
        <v>2</v>
      </c>
      <c r="B230" s="16">
        <v>9</v>
      </c>
      <c r="C230" s="23" t="s">
        <v>20</v>
      </c>
      <c r="D230" s="5" t="s">
        <v>21</v>
      </c>
      <c r="E230" s="41"/>
      <c r="F230" s="42"/>
      <c r="G230" s="42"/>
      <c r="H230" s="42"/>
      <c r="I230" s="42"/>
      <c r="J230" s="42"/>
      <c r="K230" s="43"/>
      <c r="L230" s="42"/>
    </row>
    <row r="231" spans="1:12" ht="15" x14ac:dyDescent="0.25">
      <c r="A231" s="15"/>
      <c r="B231" s="16"/>
      <c r="C231" s="11"/>
      <c r="D231" s="6"/>
      <c r="E231" s="44"/>
      <c r="F231" s="45"/>
      <c r="G231" s="45"/>
      <c r="H231" s="45"/>
      <c r="I231" s="45"/>
      <c r="J231" s="45"/>
      <c r="K231" s="46"/>
      <c r="L231" s="45"/>
    </row>
    <row r="232" spans="1:12" ht="15" x14ac:dyDescent="0.25">
      <c r="A232" s="15"/>
      <c r="B232" s="16"/>
      <c r="C232" s="11"/>
      <c r="D232" s="7" t="s">
        <v>22</v>
      </c>
      <c r="E232" s="44"/>
      <c r="F232" s="45"/>
      <c r="G232" s="45"/>
      <c r="H232" s="45"/>
      <c r="I232" s="45"/>
      <c r="J232" s="45"/>
      <c r="K232" s="46"/>
      <c r="L232" s="45"/>
    </row>
    <row r="233" spans="1:12" ht="15" x14ac:dyDescent="0.25">
      <c r="A233" s="15"/>
      <c r="B233" s="16"/>
      <c r="C233" s="11"/>
      <c r="D233" s="7" t="s">
        <v>23</v>
      </c>
      <c r="E233" s="44"/>
      <c r="F233" s="45"/>
      <c r="G233" s="45"/>
      <c r="H233" s="45"/>
      <c r="I233" s="45"/>
      <c r="J233" s="45"/>
      <c r="K233" s="46"/>
      <c r="L233" s="45"/>
    </row>
    <row r="234" spans="1:12" ht="15" x14ac:dyDescent="0.25">
      <c r="A234" s="15"/>
      <c r="B234" s="16"/>
      <c r="C234" s="11"/>
      <c r="D234" s="7" t="s">
        <v>24</v>
      </c>
      <c r="E234" s="44"/>
      <c r="F234" s="45"/>
      <c r="G234" s="45"/>
      <c r="H234" s="45"/>
      <c r="I234" s="45"/>
      <c r="J234" s="45"/>
      <c r="K234" s="46"/>
      <c r="L234" s="45"/>
    </row>
    <row r="235" spans="1:12" ht="15" x14ac:dyDescent="0.25">
      <c r="A235" s="15"/>
      <c r="B235" s="16"/>
      <c r="C235" s="11"/>
      <c r="D235" s="6"/>
      <c r="E235" s="44"/>
      <c r="F235" s="45"/>
      <c r="G235" s="45"/>
      <c r="H235" s="45"/>
      <c r="I235" s="45"/>
      <c r="J235" s="45"/>
      <c r="K235" s="46"/>
      <c r="L235" s="45"/>
    </row>
    <row r="236" spans="1:12" ht="15" x14ac:dyDescent="0.25">
      <c r="A236" s="15"/>
      <c r="B236" s="16"/>
      <c r="C236" s="11"/>
      <c r="D236" s="6"/>
      <c r="E236" s="44"/>
      <c r="F236" s="45"/>
      <c r="G236" s="45"/>
      <c r="H236" s="45"/>
      <c r="I236" s="45"/>
      <c r="J236" s="45"/>
      <c r="K236" s="46"/>
      <c r="L236" s="45"/>
    </row>
    <row r="237" spans="1:12" ht="15" x14ac:dyDescent="0.25">
      <c r="A237" s="17"/>
      <c r="B237" s="18"/>
      <c r="C237" s="8"/>
      <c r="D237" s="19" t="s">
        <v>36</v>
      </c>
      <c r="E237" s="9"/>
      <c r="F237" s="20">
        <f>SUM(F230:F236)</f>
        <v>0</v>
      </c>
      <c r="G237" s="20">
        <f t="shared" ref="G237" si="141">SUM(G230:G236)</f>
        <v>0</v>
      </c>
      <c r="H237" s="20">
        <f t="shared" ref="H237" si="142">SUM(H230:H236)</f>
        <v>0</v>
      </c>
      <c r="I237" s="20">
        <f t="shared" ref="I237" si="143">SUM(I230:I236)</f>
        <v>0</v>
      </c>
      <c r="J237" s="20">
        <f t="shared" ref="J237" si="144">SUM(J230:J236)</f>
        <v>0</v>
      </c>
      <c r="K237" s="26"/>
      <c r="L237" s="20">
        <f t="shared" si="125"/>
        <v>0</v>
      </c>
    </row>
    <row r="238" spans="1:12" ht="15" x14ac:dyDescent="0.25">
      <c r="A238" s="14">
        <f>A230</f>
        <v>2</v>
      </c>
      <c r="B238" s="14">
        <f>B230</f>
        <v>9</v>
      </c>
      <c r="C238" s="10" t="s">
        <v>25</v>
      </c>
      <c r="D238" s="12" t="s">
        <v>24</v>
      </c>
      <c r="E238" s="44"/>
      <c r="F238" s="45"/>
      <c r="G238" s="45"/>
      <c r="H238" s="45"/>
      <c r="I238" s="45"/>
      <c r="J238" s="45"/>
      <c r="K238" s="46"/>
      <c r="L238" s="45"/>
    </row>
    <row r="239" spans="1:12" ht="15" x14ac:dyDescent="0.25">
      <c r="A239" s="15"/>
      <c r="B239" s="16"/>
      <c r="C239" s="11"/>
      <c r="D239" s="6"/>
      <c r="E239" s="44"/>
      <c r="F239" s="45"/>
      <c r="G239" s="45"/>
      <c r="H239" s="45"/>
      <c r="I239" s="45"/>
      <c r="J239" s="45"/>
      <c r="K239" s="46"/>
      <c r="L239" s="45"/>
    </row>
    <row r="240" spans="1:12" ht="15" x14ac:dyDescent="0.25">
      <c r="A240" s="15"/>
      <c r="B240" s="16"/>
      <c r="C240" s="11"/>
      <c r="D240" s="6"/>
      <c r="E240" s="44"/>
      <c r="F240" s="45"/>
      <c r="G240" s="45"/>
      <c r="H240" s="45"/>
      <c r="I240" s="45"/>
      <c r="J240" s="45"/>
      <c r="K240" s="46"/>
      <c r="L240" s="45"/>
    </row>
    <row r="241" spans="1:12" ht="15" x14ac:dyDescent="0.25">
      <c r="A241" s="17"/>
      <c r="B241" s="18"/>
      <c r="C241" s="8"/>
      <c r="D241" s="19" t="s">
        <v>36</v>
      </c>
      <c r="E241" s="9"/>
      <c r="F241" s="20">
        <f>SUM(F238:F240)</f>
        <v>0</v>
      </c>
      <c r="G241" s="20">
        <f t="shared" ref="G241" si="145">SUM(G238:G240)</f>
        <v>0</v>
      </c>
      <c r="H241" s="20">
        <f t="shared" ref="H241" si="146">SUM(H238:H240)</f>
        <v>0</v>
      </c>
      <c r="I241" s="20">
        <f t="shared" ref="I241" si="147">SUM(I238:I240)</f>
        <v>0</v>
      </c>
      <c r="J241" s="20">
        <f t="shared" ref="J241" si="148">SUM(J238:J240)</f>
        <v>0</v>
      </c>
      <c r="K241" s="26"/>
      <c r="L241" s="20">
        <f t="shared" ref="L241" ca="1" si="149">SUM(L238:L246)</f>
        <v>0</v>
      </c>
    </row>
    <row r="242" spans="1:12" ht="15" x14ac:dyDescent="0.25">
      <c r="A242" s="14">
        <f>A230</f>
        <v>2</v>
      </c>
      <c r="B242" s="14">
        <f>B230</f>
        <v>9</v>
      </c>
      <c r="C242" s="10" t="s">
        <v>26</v>
      </c>
      <c r="D242" s="7" t="s">
        <v>27</v>
      </c>
      <c r="E242" s="44" t="s">
        <v>73</v>
      </c>
      <c r="F242" s="45">
        <v>60</v>
      </c>
      <c r="G242" s="45">
        <v>0.84</v>
      </c>
      <c r="H242" s="45">
        <v>5.05</v>
      </c>
      <c r="I242" s="45">
        <v>5.07</v>
      </c>
      <c r="J242" s="45">
        <v>69</v>
      </c>
      <c r="K242" s="46">
        <v>33</v>
      </c>
      <c r="L242" s="45">
        <v>80</v>
      </c>
    </row>
    <row r="243" spans="1:12" ht="15" x14ac:dyDescent="0.25">
      <c r="A243" s="15"/>
      <c r="B243" s="16"/>
      <c r="C243" s="11"/>
      <c r="D243" s="7" t="s">
        <v>28</v>
      </c>
      <c r="E243" s="44" t="s">
        <v>46</v>
      </c>
      <c r="F243" s="45">
        <v>200</v>
      </c>
      <c r="G243" s="45">
        <v>5.0999999999999996</v>
      </c>
      <c r="H243" s="45">
        <v>1.72</v>
      </c>
      <c r="I243" s="45">
        <v>16.899999999999999</v>
      </c>
      <c r="J243" s="45">
        <v>114.24</v>
      </c>
      <c r="K243" s="46">
        <v>108</v>
      </c>
      <c r="L243" s="45"/>
    </row>
    <row r="244" spans="1:12" ht="15" x14ac:dyDescent="0.25">
      <c r="A244" s="15"/>
      <c r="B244" s="16"/>
      <c r="C244" s="11"/>
      <c r="D244" s="7" t="s">
        <v>29</v>
      </c>
      <c r="E244" s="44" t="s">
        <v>74</v>
      </c>
      <c r="F244" s="45">
        <v>90</v>
      </c>
      <c r="G244" s="45">
        <v>11.7</v>
      </c>
      <c r="H244" s="45">
        <v>5.94</v>
      </c>
      <c r="I244" s="45">
        <v>4.5599999999999996</v>
      </c>
      <c r="J244" s="45">
        <v>126</v>
      </c>
      <c r="K244" s="46">
        <v>486</v>
      </c>
      <c r="L244" s="45"/>
    </row>
    <row r="245" spans="1:12" ht="15" x14ac:dyDescent="0.25">
      <c r="A245" s="15"/>
      <c r="B245" s="16"/>
      <c r="C245" s="11"/>
      <c r="D245" s="7" t="s">
        <v>30</v>
      </c>
      <c r="E245" s="44" t="s">
        <v>43</v>
      </c>
      <c r="F245" s="45">
        <v>150</v>
      </c>
      <c r="G245" s="45">
        <v>4.5</v>
      </c>
      <c r="H245" s="45">
        <v>4.12</v>
      </c>
      <c r="I245" s="45">
        <v>19.5</v>
      </c>
      <c r="J245" s="45">
        <v>126.15</v>
      </c>
      <c r="K245" s="46">
        <v>203</v>
      </c>
      <c r="L245" s="45"/>
    </row>
    <row r="246" spans="1:12" ht="15" x14ac:dyDescent="0.25">
      <c r="A246" s="15"/>
      <c r="B246" s="16"/>
      <c r="C246" s="11"/>
      <c r="D246" s="7" t="s">
        <v>31</v>
      </c>
      <c r="E246" s="44" t="s">
        <v>42</v>
      </c>
      <c r="F246" s="45">
        <v>200</v>
      </c>
      <c r="G246" s="45">
        <v>1.04</v>
      </c>
      <c r="H246" s="45">
        <v>0</v>
      </c>
      <c r="I246" s="45">
        <v>26.96</v>
      </c>
      <c r="J246" s="45">
        <v>107.44</v>
      </c>
      <c r="K246" s="46">
        <v>868</v>
      </c>
      <c r="L246" s="45"/>
    </row>
    <row r="247" spans="1:12" ht="15" x14ac:dyDescent="0.25">
      <c r="A247" s="15"/>
      <c r="B247" s="16"/>
      <c r="C247" s="11"/>
      <c r="D247" s="7" t="s">
        <v>32</v>
      </c>
      <c r="E247" s="44"/>
      <c r="F247" s="45">
        <v>50</v>
      </c>
      <c r="G247" s="45">
        <v>3.8</v>
      </c>
      <c r="H247" s="45">
        <v>4</v>
      </c>
      <c r="I247" s="45">
        <v>24.6</v>
      </c>
      <c r="J247" s="45">
        <v>117.5</v>
      </c>
      <c r="K247" s="46"/>
      <c r="L247" s="45"/>
    </row>
    <row r="248" spans="1:12" ht="15" x14ac:dyDescent="0.25">
      <c r="A248" s="15"/>
      <c r="B248" s="16"/>
      <c r="C248" s="11"/>
      <c r="D248" s="7" t="s">
        <v>33</v>
      </c>
      <c r="E248" s="44"/>
      <c r="F248" s="45">
        <v>50</v>
      </c>
      <c r="G248" s="45">
        <v>4.76</v>
      </c>
      <c r="H248" s="45">
        <v>3.25</v>
      </c>
      <c r="I248" s="45">
        <v>15.28</v>
      </c>
      <c r="J248" s="45">
        <v>156</v>
      </c>
      <c r="K248" s="46"/>
      <c r="L248" s="45"/>
    </row>
    <row r="249" spans="1:12" ht="15" x14ac:dyDescent="0.25">
      <c r="A249" s="15"/>
      <c r="B249" s="16"/>
      <c r="C249" s="11"/>
      <c r="D249" s="6"/>
      <c r="E249" s="44"/>
      <c r="F249" s="45"/>
      <c r="G249" s="45"/>
      <c r="H249" s="45"/>
      <c r="I249" s="45"/>
      <c r="J249" s="45"/>
      <c r="K249" s="46"/>
      <c r="L249" s="45"/>
    </row>
    <row r="250" spans="1:12" ht="15" x14ac:dyDescent="0.25">
      <c r="A250" s="15"/>
      <c r="B250" s="16"/>
      <c r="C250" s="11"/>
      <c r="D250" s="6"/>
      <c r="E250" s="44"/>
      <c r="F250" s="45"/>
      <c r="G250" s="45"/>
      <c r="H250" s="45"/>
      <c r="I250" s="45"/>
      <c r="J250" s="45"/>
      <c r="K250" s="46"/>
      <c r="L250" s="45"/>
    </row>
    <row r="251" spans="1:12" ht="15" x14ac:dyDescent="0.25">
      <c r="A251" s="17"/>
      <c r="B251" s="18"/>
      <c r="C251" s="8"/>
      <c r="D251" s="19" t="s">
        <v>36</v>
      </c>
      <c r="E251" s="9"/>
      <c r="F251" s="20">
        <f>SUM(F242:F250)</f>
        <v>800</v>
      </c>
      <c r="G251" s="20">
        <f t="shared" ref="G251" si="150">SUM(G242:G250)</f>
        <v>31.740000000000002</v>
      </c>
      <c r="H251" s="20">
        <f t="shared" ref="H251" si="151">SUM(H242:H250)</f>
        <v>24.080000000000002</v>
      </c>
      <c r="I251" s="20">
        <f t="shared" ref="I251" si="152">SUM(I242:I250)</f>
        <v>112.87</v>
      </c>
      <c r="J251" s="20">
        <f t="shared" ref="J251" si="153">SUM(J242:J250)</f>
        <v>816.32999999999993</v>
      </c>
      <c r="K251" s="26"/>
      <c r="L251" s="20">
        <f t="shared" ref="L251" ca="1" si="154">SUM(L248:L256)</f>
        <v>0</v>
      </c>
    </row>
    <row r="252" spans="1:12" ht="15" x14ac:dyDescent="0.25">
      <c r="A252" s="14">
        <f>A230</f>
        <v>2</v>
      </c>
      <c r="B252" s="14">
        <f>B230</f>
        <v>9</v>
      </c>
      <c r="C252" s="10" t="s">
        <v>34</v>
      </c>
      <c r="D252" s="12" t="s">
        <v>35</v>
      </c>
      <c r="E252" s="44"/>
      <c r="F252" s="45"/>
      <c r="G252" s="45"/>
      <c r="H252" s="45"/>
      <c r="I252" s="45"/>
      <c r="J252" s="45"/>
      <c r="K252" s="46"/>
      <c r="L252" s="45"/>
    </row>
    <row r="253" spans="1:12" ht="15" x14ac:dyDescent="0.25">
      <c r="A253" s="15"/>
      <c r="B253" s="16"/>
      <c r="C253" s="11"/>
      <c r="D253" s="12" t="s">
        <v>31</v>
      </c>
      <c r="E253" s="44"/>
      <c r="F253" s="45"/>
      <c r="G253" s="45"/>
      <c r="H253" s="45"/>
      <c r="I253" s="45"/>
      <c r="J253" s="45"/>
      <c r="K253" s="46"/>
      <c r="L253" s="45"/>
    </row>
    <row r="254" spans="1:12" ht="15" x14ac:dyDescent="0.25">
      <c r="A254" s="15"/>
      <c r="B254" s="16"/>
      <c r="C254" s="11"/>
      <c r="D254" s="6"/>
      <c r="E254" s="44"/>
      <c r="F254" s="45"/>
      <c r="G254" s="45"/>
      <c r="H254" s="45"/>
      <c r="I254" s="45"/>
      <c r="J254" s="45"/>
      <c r="K254" s="46"/>
      <c r="L254" s="45"/>
    </row>
    <row r="255" spans="1:12" ht="15" x14ac:dyDescent="0.25">
      <c r="A255" s="15"/>
      <c r="B255" s="16"/>
      <c r="C255" s="11"/>
      <c r="D255" s="6"/>
      <c r="E255" s="44"/>
      <c r="F255" s="45"/>
      <c r="G255" s="45"/>
      <c r="H255" s="45"/>
      <c r="I255" s="45"/>
      <c r="J255" s="45"/>
      <c r="K255" s="46"/>
      <c r="L255" s="45"/>
    </row>
    <row r="256" spans="1:12" ht="15" x14ac:dyDescent="0.25">
      <c r="A256" s="17"/>
      <c r="B256" s="18"/>
      <c r="C256" s="8"/>
      <c r="D256" s="19" t="s">
        <v>36</v>
      </c>
      <c r="E256" s="9"/>
      <c r="F256" s="20">
        <f>SUM(F252:F255)</f>
        <v>0</v>
      </c>
      <c r="G256" s="20">
        <f t="shared" ref="G256" si="155">SUM(G252:G255)</f>
        <v>0</v>
      </c>
      <c r="H256" s="20">
        <f t="shared" ref="H256" si="156">SUM(H252:H255)</f>
        <v>0</v>
      </c>
      <c r="I256" s="20">
        <f t="shared" ref="I256" si="157">SUM(I252:I255)</f>
        <v>0</v>
      </c>
      <c r="J256" s="20">
        <f t="shared" ref="J256" si="158">SUM(J252:J255)</f>
        <v>0</v>
      </c>
      <c r="K256" s="26"/>
      <c r="L256" s="20">
        <f t="shared" ref="L256" ca="1" si="159">SUM(L249:L255)</f>
        <v>0</v>
      </c>
    </row>
    <row r="257" spans="1:12" ht="15.75" customHeight="1" thickBot="1" x14ac:dyDescent="0.25">
      <c r="A257" s="35">
        <f>A230</f>
        <v>2</v>
      </c>
      <c r="B257" s="35">
        <f>B230</f>
        <v>9</v>
      </c>
      <c r="C257" s="52" t="s">
        <v>4</v>
      </c>
      <c r="D257" s="53"/>
      <c r="E257" s="32"/>
      <c r="F257" s="33">
        <f>F237+F241+F251+F256</f>
        <v>800</v>
      </c>
      <c r="G257" s="33">
        <f>G237+G241+G251+G256</f>
        <v>31.740000000000002</v>
      </c>
      <c r="H257" s="33">
        <f>H237+H241+H251+H256</f>
        <v>24.080000000000002</v>
      </c>
      <c r="I257" s="33">
        <f>I237+I241+I251+I256</f>
        <v>112.87</v>
      </c>
      <c r="J257" s="33">
        <f>J237+J241+J251+J256</f>
        <v>816.32999999999993</v>
      </c>
      <c r="K257" s="34"/>
      <c r="L257" s="33">
        <f>L242</f>
        <v>80</v>
      </c>
    </row>
    <row r="258" spans="1:12" ht="15" x14ac:dyDescent="0.25">
      <c r="A258" s="21">
        <v>2</v>
      </c>
      <c r="B258" s="22">
        <v>10</v>
      </c>
      <c r="C258" s="23" t="s">
        <v>20</v>
      </c>
      <c r="D258" s="5" t="s">
        <v>21</v>
      </c>
      <c r="E258" s="41"/>
      <c r="F258" s="42"/>
      <c r="G258" s="42"/>
      <c r="H258" s="42"/>
      <c r="I258" s="42"/>
      <c r="J258" s="42"/>
      <c r="K258" s="43"/>
      <c r="L258" s="42"/>
    </row>
    <row r="259" spans="1:12" ht="15" x14ac:dyDescent="0.25">
      <c r="A259" s="24"/>
      <c r="B259" s="16"/>
      <c r="C259" s="11"/>
      <c r="D259" s="6"/>
      <c r="E259" s="44"/>
      <c r="F259" s="45"/>
      <c r="G259" s="45"/>
      <c r="H259" s="45"/>
      <c r="I259" s="45"/>
      <c r="J259" s="45"/>
      <c r="K259" s="46"/>
      <c r="L259" s="45"/>
    </row>
    <row r="260" spans="1:12" ht="15" x14ac:dyDescent="0.25">
      <c r="A260" s="24"/>
      <c r="B260" s="16"/>
      <c r="C260" s="11"/>
      <c r="D260" s="7" t="s">
        <v>22</v>
      </c>
      <c r="E260" s="44"/>
      <c r="F260" s="45"/>
      <c r="G260" s="45"/>
      <c r="H260" s="45"/>
      <c r="I260" s="45"/>
      <c r="J260" s="45"/>
      <c r="K260" s="46"/>
      <c r="L260" s="45"/>
    </row>
    <row r="261" spans="1:12" ht="15" x14ac:dyDescent="0.25">
      <c r="A261" s="24"/>
      <c r="B261" s="16"/>
      <c r="C261" s="11"/>
      <c r="D261" s="7" t="s">
        <v>23</v>
      </c>
      <c r="E261" s="44"/>
      <c r="F261" s="45"/>
      <c r="G261" s="45"/>
      <c r="H261" s="45"/>
      <c r="I261" s="45"/>
      <c r="J261" s="45"/>
      <c r="K261" s="46"/>
      <c r="L261" s="45"/>
    </row>
    <row r="262" spans="1:12" ht="15" x14ac:dyDescent="0.25">
      <c r="A262" s="24"/>
      <c r="B262" s="16"/>
      <c r="C262" s="11"/>
      <c r="D262" s="7" t="s">
        <v>24</v>
      </c>
      <c r="E262" s="44"/>
      <c r="F262" s="45"/>
      <c r="G262" s="45"/>
      <c r="H262" s="45"/>
      <c r="I262" s="45"/>
      <c r="J262" s="45"/>
      <c r="K262" s="46"/>
      <c r="L262" s="45"/>
    </row>
    <row r="263" spans="1:12" ht="15" x14ac:dyDescent="0.25">
      <c r="A263" s="24"/>
      <c r="B263" s="16"/>
      <c r="C263" s="11"/>
      <c r="D263" s="6"/>
      <c r="E263" s="44"/>
      <c r="F263" s="45"/>
      <c r="G263" s="45"/>
      <c r="H263" s="45"/>
      <c r="I263" s="45"/>
      <c r="J263" s="45"/>
      <c r="K263" s="46"/>
      <c r="L263" s="45"/>
    </row>
    <row r="264" spans="1:12" ht="15" x14ac:dyDescent="0.25">
      <c r="A264" s="24"/>
      <c r="B264" s="16"/>
      <c r="C264" s="11"/>
      <c r="D264" s="6"/>
      <c r="E264" s="44"/>
      <c r="F264" s="45"/>
      <c r="G264" s="45"/>
      <c r="H264" s="45"/>
      <c r="I264" s="45"/>
      <c r="J264" s="45"/>
      <c r="K264" s="46"/>
      <c r="L264" s="45"/>
    </row>
    <row r="265" spans="1:12" ht="15" x14ac:dyDescent="0.25">
      <c r="A265" s="25"/>
      <c r="B265" s="18"/>
      <c r="C265" s="8"/>
      <c r="D265" s="19" t="s">
        <v>36</v>
      </c>
      <c r="E265" s="9"/>
      <c r="F265" s="20">
        <f>SUM(F258:F264)</f>
        <v>0</v>
      </c>
      <c r="G265" s="20">
        <f t="shared" ref="G265" si="160">SUM(G258:G264)</f>
        <v>0</v>
      </c>
      <c r="H265" s="20">
        <f t="shared" ref="H265" si="161">SUM(H258:H264)</f>
        <v>0</v>
      </c>
      <c r="I265" s="20">
        <f t="shared" ref="I265" si="162">SUM(I258:I264)</f>
        <v>0</v>
      </c>
      <c r="J265" s="20">
        <f t="shared" ref="J265" si="163">SUM(J258:J264)</f>
        <v>0</v>
      </c>
      <c r="K265" s="26"/>
      <c r="L265" s="20">
        <f t="shared" ref="L265" si="164">SUM(L258:L264)</f>
        <v>0</v>
      </c>
    </row>
    <row r="266" spans="1:12" ht="15" x14ac:dyDescent="0.25">
      <c r="A266" s="27">
        <f>A258</f>
        <v>2</v>
      </c>
      <c r="B266" s="14">
        <f>B258</f>
        <v>10</v>
      </c>
      <c r="C266" s="10" t="s">
        <v>25</v>
      </c>
      <c r="D266" s="12" t="s">
        <v>24</v>
      </c>
      <c r="E266" s="44"/>
      <c r="F266" s="45"/>
      <c r="G266" s="45"/>
      <c r="H266" s="45"/>
      <c r="I266" s="45"/>
      <c r="J266" s="45"/>
      <c r="K266" s="46"/>
      <c r="L266" s="45"/>
    </row>
    <row r="267" spans="1:12" ht="15" x14ac:dyDescent="0.25">
      <c r="A267" s="24"/>
      <c r="B267" s="16"/>
      <c r="C267" s="11"/>
      <c r="D267" s="6"/>
      <c r="E267" s="44"/>
      <c r="F267" s="45"/>
      <c r="G267" s="45"/>
      <c r="H267" s="45"/>
      <c r="I267" s="45"/>
      <c r="J267" s="45"/>
      <c r="K267" s="46"/>
      <c r="L267" s="45"/>
    </row>
    <row r="268" spans="1:12" ht="15" x14ac:dyDescent="0.25">
      <c r="A268" s="24"/>
      <c r="B268" s="16"/>
      <c r="C268" s="11"/>
      <c r="D268" s="6"/>
      <c r="E268" s="44"/>
      <c r="F268" s="45"/>
      <c r="G268" s="45"/>
      <c r="H268" s="45"/>
      <c r="I268" s="45"/>
      <c r="J268" s="45"/>
      <c r="K268" s="46"/>
      <c r="L268" s="45"/>
    </row>
    <row r="269" spans="1:12" ht="15" x14ac:dyDescent="0.25">
      <c r="A269" s="25"/>
      <c r="B269" s="18"/>
      <c r="C269" s="8"/>
      <c r="D269" s="19" t="s">
        <v>36</v>
      </c>
      <c r="E269" s="9"/>
      <c r="F269" s="20">
        <f>SUM(F266:F268)</f>
        <v>0</v>
      </c>
      <c r="G269" s="20">
        <f t="shared" ref="G269" si="165">SUM(G266:G268)</f>
        <v>0</v>
      </c>
      <c r="H269" s="20">
        <f t="shared" ref="H269" si="166">SUM(H266:H268)</f>
        <v>0</v>
      </c>
      <c r="I269" s="20">
        <f t="shared" ref="I269" si="167">SUM(I266:I268)</f>
        <v>0</v>
      </c>
      <c r="J269" s="20">
        <f t="shared" ref="J269" si="168">SUM(J266:J268)</f>
        <v>0</v>
      </c>
      <c r="K269" s="26"/>
      <c r="L269" s="20">
        <f ca="1">SUM(L266:L274)</f>
        <v>0</v>
      </c>
    </row>
    <row r="270" spans="1:12" ht="15" x14ac:dyDescent="0.25">
      <c r="A270" s="27">
        <f>A258</f>
        <v>2</v>
      </c>
      <c r="B270" s="14">
        <f>B258</f>
        <v>10</v>
      </c>
      <c r="C270" s="10" t="s">
        <v>26</v>
      </c>
      <c r="D270" s="7" t="s">
        <v>27</v>
      </c>
      <c r="E270" s="44" t="s">
        <v>61</v>
      </c>
      <c r="F270" s="45">
        <v>60</v>
      </c>
      <c r="G270" s="45">
        <v>0.24</v>
      </c>
      <c r="H270" s="45">
        <v>0.03</v>
      </c>
      <c r="I270" s="45">
        <v>0.48</v>
      </c>
      <c r="J270" s="45">
        <v>4</v>
      </c>
      <c r="K270" s="46">
        <v>71</v>
      </c>
      <c r="L270" s="45">
        <v>80</v>
      </c>
    </row>
    <row r="271" spans="1:12" ht="15" x14ac:dyDescent="0.25">
      <c r="A271" s="24"/>
      <c r="B271" s="16"/>
      <c r="C271" s="11"/>
      <c r="D271" s="7" t="s">
        <v>28</v>
      </c>
      <c r="E271" s="44" t="s">
        <v>62</v>
      </c>
      <c r="F271" s="45">
        <v>200</v>
      </c>
      <c r="G271" s="45">
        <v>3.78</v>
      </c>
      <c r="H271" s="45">
        <v>2</v>
      </c>
      <c r="I271" s="45">
        <v>15.5</v>
      </c>
      <c r="J271" s="45">
        <v>112.52</v>
      </c>
      <c r="K271" s="46">
        <v>200</v>
      </c>
      <c r="L271" s="45"/>
    </row>
    <row r="272" spans="1:12" ht="15" x14ac:dyDescent="0.25">
      <c r="A272" s="24"/>
      <c r="B272" s="16"/>
      <c r="C272" s="11"/>
      <c r="D272" s="7" t="s">
        <v>29</v>
      </c>
      <c r="E272" s="44" t="s">
        <v>44</v>
      </c>
      <c r="F272" s="45">
        <v>90</v>
      </c>
      <c r="G272" s="45">
        <v>13.39</v>
      </c>
      <c r="H272" s="45">
        <v>12.62</v>
      </c>
      <c r="I272" s="45">
        <v>3.41</v>
      </c>
      <c r="J272" s="45">
        <v>180.7</v>
      </c>
      <c r="K272" s="46">
        <v>172</v>
      </c>
      <c r="L272" s="45"/>
    </row>
    <row r="273" spans="1:12" ht="15" x14ac:dyDescent="0.25">
      <c r="A273" s="24"/>
      <c r="B273" s="16"/>
      <c r="C273" s="11"/>
      <c r="D273" s="7" t="s">
        <v>30</v>
      </c>
      <c r="E273" s="44" t="s">
        <v>64</v>
      </c>
      <c r="F273" s="45">
        <v>150</v>
      </c>
      <c r="G273" s="45">
        <v>8.5500000000000007</v>
      </c>
      <c r="H273" s="45">
        <v>7.23</v>
      </c>
      <c r="I273" s="45">
        <v>41.18</v>
      </c>
      <c r="J273" s="45">
        <v>270.51</v>
      </c>
      <c r="K273" s="46">
        <v>199</v>
      </c>
      <c r="L273" s="45"/>
    </row>
    <row r="274" spans="1:12" ht="15" x14ac:dyDescent="0.25">
      <c r="A274" s="24"/>
      <c r="B274" s="16"/>
      <c r="C274" s="11"/>
      <c r="D274" s="7" t="s">
        <v>31</v>
      </c>
      <c r="E274" s="44" t="s">
        <v>42</v>
      </c>
      <c r="F274" s="45">
        <v>200</v>
      </c>
      <c r="G274" s="45">
        <v>1.04</v>
      </c>
      <c r="H274" s="45">
        <v>0</v>
      </c>
      <c r="I274" s="45">
        <v>26.96</v>
      </c>
      <c r="J274" s="45">
        <v>107.44</v>
      </c>
      <c r="K274" s="46"/>
      <c r="L274" s="45"/>
    </row>
    <row r="275" spans="1:12" ht="15" x14ac:dyDescent="0.25">
      <c r="A275" s="24"/>
      <c r="B275" s="16"/>
      <c r="C275" s="11"/>
      <c r="D275" s="7" t="s">
        <v>32</v>
      </c>
      <c r="E275" s="44"/>
      <c r="F275" s="45">
        <v>50</v>
      </c>
      <c r="G275" s="45">
        <v>3.8</v>
      </c>
      <c r="H275" s="45">
        <v>4</v>
      </c>
      <c r="I275" s="45">
        <v>24.6</v>
      </c>
      <c r="J275" s="45">
        <v>117.5</v>
      </c>
      <c r="K275" s="46"/>
      <c r="L275" s="45"/>
    </row>
    <row r="276" spans="1:12" ht="15" x14ac:dyDescent="0.25">
      <c r="A276" s="24"/>
      <c r="B276" s="16"/>
      <c r="C276" s="11"/>
      <c r="D276" s="7" t="s">
        <v>33</v>
      </c>
      <c r="E276" s="44"/>
      <c r="F276" s="45">
        <v>50</v>
      </c>
      <c r="G276" s="45">
        <v>4.76</v>
      </c>
      <c r="H276" s="45">
        <v>3.25</v>
      </c>
      <c r="I276" s="45">
        <v>15.28</v>
      </c>
      <c r="J276" s="45">
        <v>156</v>
      </c>
      <c r="K276" s="46"/>
      <c r="L276" s="45"/>
    </row>
    <row r="277" spans="1:12" ht="15" x14ac:dyDescent="0.25">
      <c r="A277" s="24"/>
      <c r="B277" s="16"/>
      <c r="C277" s="11"/>
      <c r="D277" s="6"/>
      <c r="E277" s="44"/>
      <c r="F277" s="45"/>
      <c r="G277" s="45"/>
      <c r="H277" s="45"/>
      <c r="I277" s="45"/>
      <c r="J277" s="45"/>
      <c r="K277" s="46"/>
      <c r="L277" s="45"/>
    </row>
    <row r="278" spans="1:12" ht="15" x14ac:dyDescent="0.25">
      <c r="A278" s="24"/>
      <c r="B278" s="16"/>
      <c r="C278" s="11"/>
      <c r="D278" s="6"/>
      <c r="E278" s="44"/>
      <c r="F278" s="45"/>
      <c r="G278" s="45"/>
      <c r="H278" s="45"/>
      <c r="I278" s="45"/>
      <c r="J278" s="45"/>
      <c r="K278" s="46"/>
      <c r="L278" s="45"/>
    </row>
    <row r="279" spans="1:12" ht="15" x14ac:dyDescent="0.25">
      <c r="A279" s="25"/>
      <c r="B279" s="18"/>
      <c r="C279" s="8"/>
      <c r="D279" s="19" t="s">
        <v>36</v>
      </c>
      <c r="E279" s="9"/>
      <c r="F279" s="20">
        <f>SUM(F270:F278)</f>
        <v>800</v>
      </c>
      <c r="G279" s="20">
        <f t="shared" ref="G279" si="169">SUM(G270:G278)</f>
        <v>35.56</v>
      </c>
      <c r="H279" s="20">
        <f t="shared" ref="H279" si="170">SUM(H270:H278)</f>
        <v>29.13</v>
      </c>
      <c r="I279" s="20">
        <f t="shared" ref="I279" si="171">SUM(I270:I278)</f>
        <v>127.41</v>
      </c>
      <c r="J279" s="20">
        <f t="shared" ref="J279" si="172">SUM(J270:J278)</f>
        <v>948.67000000000007</v>
      </c>
      <c r="K279" s="26"/>
      <c r="L279" s="20">
        <f t="shared" ref="L279" ca="1" si="173">SUM(L276:L284)</f>
        <v>0</v>
      </c>
    </row>
    <row r="280" spans="1:12" ht="15" x14ac:dyDescent="0.25">
      <c r="A280" s="27">
        <f>A258</f>
        <v>2</v>
      </c>
      <c r="B280" s="14">
        <f>B258</f>
        <v>10</v>
      </c>
      <c r="C280" s="10" t="s">
        <v>34</v>
      </c>
      <c r="D280" s="12" t="s">
        <v>35</v>
      </c>
      <c r="E280" s="44"/>
      <c r="F280" s="45"/>
      <c r="G280" s="45"/>
      <c r="H280" s="45"/>
      <c r="I280" s="45"/>
      <c r="J280" s="45"/>
      <c r="K280" s="46"/>
      <c r="L280" s="45"/>
    </row>
    <row r="281" spans="1:12" ht="15" x14ac:dyDescent="0.25">
      <c r="A281" s="24"/>
      <c r="B281" s="16"/>
      <c r="C281" s="11"/>
      <c r="D281" s="12" t="s">
        <v>31</v>
      </c>
      <c r="E281" s="44"/>
      <c r="F281" s="45"/>
      <c r="G281" s="45"/>
      <c r="H281" s="45"/>
      <c r="I281" s="45"/>
      <c r="J281" s="45"/>
      <c r="K281" s="46"/>
      <c r="L281" s="45"/>
    </row>
    <row r="282" spans="1:12" ht="15" x14ac:dyDescent="0.25">
      <c r="A282" s="24"/>
      <c r="B282" s="16"/>
      <c r="C282" s="11"/>
      <c r="D282" s="6"/>
      <c r="E282" s="44"/>
      <c r="F282" s="45"/>
      <c r="G282" s="45"/>
      <c r="H282" s="45"/>
      <c r="I282" s="45"/>
      <c r="J282" s="45"/>
      <c r="K282" s="46"/>
      <c r="L282" s="45"/>
    </row>
    <row r="283" spans="1:12" ht="15" x14ac:dyDescent="0.25">
      <c r="A283" s="24"/>
      <c r="B283" s="16"/>
      <c r="C283" s="11"/>
      <c r="D283" s="6"/>
      <c r="E283" s="44"/>
      <c r="F283" s="45"/>
      <c r="G283" s="45"/>
      <c r="H283" s="45"/>
      <c r="I283" s="45"/>
      <c r="J283" s="45"/>
      <c r="K283" s="46"/>
      <c r="L283" s="45"/>
    </row>
    <row r="284" spans="1:12" ht="15" x14ac:dyDescent="0.25">
      <c r="A284" s="25"/>
      <c r="B284" s="18"/>
      <c r="C284" s="8"/>
      <c r="D284" s="19" t="s">
        <v>36</v>
      </c>
      <c r="E284" s="9"/>
      <c r="F284" s="20">
        <f>SUM(F280:F283)</f>
        <v>0</v>
      </c>
      <c r="G284" s="20">
        <f t="shared" ref="G284" si="174">SUM(G280:G283)</f>
        <v>0</v>
      </c>
      <c r="H284" s="20">
        <f t="shared" ref="H284" si="175">SUM(H280:H283)</f>
        <v>0</v>
      </c>
      <c r="I284" s="20">
        <f t="shared" ref="I284" si="176">SUM(I280:I283)</f>
        <v>0</v>
      </c>
      <c r="J284" s="20">
        <f t="shared" ref="J284" si="177">SUM(J280:J283)</f>
        <v>0</v>
      </c>
      <c r="K284" s="26"/>
      <c r="L284" s="20">
        <f t="shared" ref="L284" ca="1" si="178">SUM(L277:L283)</f>
        <v>0</v>
      </c>
    </row>
    <row r="285" spans="1:12" ht="15.75" customHeight="1" thickBot="1" x14ac:dyDescent="0.25">
      <c r="A285" s="30">
        <f>A258</f>
        <v>2</v>
      </c>
      <c r="B285" s="31">
        <f>B258</f>
        <v>10</v>
      </c>
      <c r="C285" s="52" t="s">
        <v>4</v>
      </c>
      <c r="D285" s="53"/>
      <c r="E285" s="32"/>
      <c r="F285" s="33">
        <f>F265+F269+F279+F284</f>
        <v>800</v>
      </c>
      <c r="G285" s="33">
        <f>G265+G269+G279+G284</f>
        <v>35.56</v>
      </c>
      <c r="H285" s="33">
        <f>H265+H269+H279+H284</f>
        <v>29.13</v>
      </c>
      <c r="I285" s="33">
        <f>I265+I269+I279+I284</f>
        <v>127.41</v>
      </c>
      <c r="J285" s="33">
        <f>J265+J269+J279+J284</f>
        <v>948.67000000000007</v>
      </c>
      <c r="K285" s="34"/>
      <c r="L285" s="33">
        <f>L270</f>
        <v>80</v>
      </c>
    </row>
    <row r="286" spans="1:12" ht="13.5" thickBot="1" x14ac:dyDescent="0.25">
      <c r="A286" s="28"/>
      <c r="B286" s="29"/>
      <c r="C286" s="57" t="s">
        <v>5</v>
      </c>
      <c r="D286" s="57"/>
      <c r="E286" s="57"/>
      <c r="F286" s="36">
        <f>(F33+F61+F89+F117+F145+F173+F201+F229+F257+F285)/(IF(F33=0,0,1)+IF(F61=0,0,1)+IF(F89=0,0,1)+IF(F117=0,0,1)+IF(F145=0,0,1)+IF(F173=0,0,1)+IF(F201=0,0,1)+IF(F229=0,0,1)+IF(F257=0,0,1)+IF(F285=0,0,1))</f>
        <v>800</v>
      </c>
      <c r="G286" s="36">
        <f>(G33+G61+G89+G117+G145+G173+G201+G229+G257+G285)/(IF(G33=0,0,1)+IF(G61=0,0,1)+IF(G89=0,0,1)+IF(G117=0,0,1)+IF(G145=0,0,1)+IF(G173=0,0,1)+IF(G201=0,0,1)+IF(G229=0,0,1)+IF(G257=0,0,1)+IF(G285=0,0,1))</f>
        <v>37.811999999999998</v>
      </c>
      <c r="H286" s="36">
        <f>(H33+H61+H89+H117+H145+H173+H201+H229+H257+H285)/(IF(H33=0,0,1)+IF(H61=0,0,1)+IF(H89=0,0,1)+IF(H117=0,0,1)+IF(H145=0,0,1)+IF(H173=0,0,1)+IF(H201=0,0,1)+IF(H229=0,0,1)+IF(H257=0,0,1)+IF(H285=0,0,1))</f>
        <v>25.341999999999999</v>
      </c>
      <c r="I286" s="36">
        <f>(I33+I61+I89+I117+I145+I173+I201+I229+I257+I285)/(IF(I33=0,0,1)+IF(I61=0,0,1)+IF(I89=0,0,1)+IF(I117=0,0,1)+IF(I145=0,0,1)+IF(I173=0,0,1)+IF(I201=0,0,1)+IF(I229=0,0,1)+IF(I257=0,0,1)+IF(I285=0,0,1))</f>
        <v>123.76300000000001</v>
      </c>
      <c r="J286" s="36">
        <f>(J33+J61+J89+J117+J145+J173+J201+J229+J257+J285)/(IF(J33=0,0,1)+IF(J61=0,0,1)+IF(J89=0,0,1)+IF(J117=0,0,1)+IF(J145=0,0,1)+IF(J173=0,0,1)+IF(J201=0,0,1)+IF(J229=0,0,1)+IF(J257=0,0,1)+IF(J285=0,0,1))</f>
        <v>896.27700000000004</v>
      </c>
      <c r="K286" s="36"/>
      <c r="L286" s="36">
        <f>(L33+L61+L89+L117+L145+L173+L201+L229+L257+L285)/(IF(L33=0,0,1)+IF(L61=0,0,1)+IF(L89=0,0,1)+IF(L117=0,0,1)+IF(L145=0,0,1)+IF(L173=0,0,1)+IF(L201=0,0,1)+IF(L229=0,0,1)+IF(L257=0,0,1)+IF(L285=0,0,1))</f>
        <v>80</v>
      </c>
    </row>
  </sheetData>
  <customSheetViews>
    <customSheetView guid="{91C65053-7B2F-4F67-91D2-63C3B85FA497}">
      <pane xSplit="4" ySplit="5" topLeftCell="E253" activePane="bottomRight" state="frozen"/>
      <selection pane="bottomRight" activeCell="P282" sqref="P282"/>
      <pageMargins left="0.7" right="0.7" top="0.75" bottom="0.75" header="0.3" footer="0.3"/>
      <pageSetup paperSize="9" orientation="portrait"/>
    </customSheetView>
    <customSheetView guid="{3474F9E2-D46B-4021-8B19-0E8C89DC95F3}">
      <pane xSplit="4" ySplit="5" topLeftCell="E210" activePane="bottomRight" state="frozen"/>
      <selection pane="bottomRight" activeCell="F218" sqref="F218"/>
      <pageMargins left="0.7" right="0.7" top="0.75" bottom="0.75" header="0.3" footer="0.3"/>
      <pageSetup paperSize="9" orientation="portrait"/>
    </customSheetView>
  </customSheetViews>
  <mergeCells count="14">
    <mergeCell ref="C286:E286"/>
    <mergeCell ref="C229:D229"/>
    <mergeCell ref="C257:D257"/>
    <mergeCell ref="C285:D285"/>
    <mergeCell ref="C201:D201"/>
    <mergeCell ref="C33:D33"/>
    <mergeCell ref="C1:E1"/>
    <mergeCell ref="H1:K1"/>
    <mergeCell ref="H2:K2"/>
    <mergeCell ref="C61:D61"/>
    <mergeCell ref="C89:D89"/>
    <mergeCell ref="C117:D117"/>
    <mergeCell ref="C145:D145"/>
    <mergeCell ref="C173:D17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79271</cp:lastModifiedBy>
  <dcterms:created xsi:type="dcterms:W3CDTF">2022-05-16T14:23:56Z</dcterms:created>
  <dcterms:modified xsi:type="dcterms:W3CDTF">2023-11-25T17:26:52Z</dcterms:modified>
</cp:coreProperties>
</file>